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631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9" hidden="1">'10'!$A$16:$F$47</definedName>
    <definedName name="arm">'[4]Спр. классов АРМов'!$B$2:$B$7</definedName>
    <definedName name="детал">'[5]прил. 1.1 СТФ'!$F$1037:$BP$1117</definedName>
    <definedName name="_xlnm.Print_Titles" localSheetId="2">'3'!$15:$18</definedName>
    <definedName name="_xlnm.Print_Titles" localSheetId="3">'4'!$15:$18</definedName>
    <definedName name="_xlnm.Print_Titles" localSheetId="4">'5'!$15:$18</definedName>
    <definedName name="_xlnm.Print_Area" localSheetId="0">'1'!$A$1:$BN$137</definedName>
    <definedName name="_xlnm.Print_Area" localSheetId="9">'10'!$A$1:$F$94</definedName>
    <definedName name="_xlnm.Print_Area" localSheetId="1">'2'!$A$1:$Y$122</definedName>
    <definedName name="_xlnm.Print_Area" localSheetId="2">'3'!$A$1:$AA$118</definedName>
    <definedName name="_xlnm.Print_Area" localSheetId="3">'4'!$A$1:$AA$122</definedName>
    <definedName name="_xlnm.Print_Area" localSheetId="4">'5'!$A$1:$AA$121</definedName>
    <definedName name="_xlnm.Print_Area" localSheetId="5">'6'!$A$1:$BV$138</definedName>
    <definedName name="_xlnm.Print_Area" localSheetId="6">'7'!$A$1:$AL$131</definedName>
    <definedName name="_xlnm.Print_Area" localSheetId="7">'8'!$A$1:$AR$118</definedName>
    <definedName name="_xlnm.Print_Area" localSheetId="8">'9'!$A$1:$CB$116</definedName>
  </definedNames>
  <calcPr fullCalcOnLoad="1"/>
</workbook>
</file>

<file path=xl/sharedStrings.xml><?xml version="1.0" encoding="utf-8"?>
<sst xmlns="http://schemas.openxmlformats.org/spreadsheetml/2006/main" count="3636" uniqueCount="652">
  <si>
    <t>Форма 2. План финансирования капитальных вложений по инвестиционным проектам</t>
  </si>
  <si>
    <r>
      <t xml:space="preserve">Инвестиционная программа </t>
    </r>
    <r>
      <rPr>
        <b/>
        <sz val="14"/>
        <color indexed="8"/>
        <rFont val="Times New Roman"/>
        <family val="1"/>
      </rPr>
      <t xml:space="preserve">филиала "Северо-Кавказский" АО "Оборонэнерго" в границах Чеченской Республики </t>
    </r>
  </si>
  <si>
    <t>полное наименование субъекта электроэнергетики</t>
  </si>
  <si>
    <t>Год раскрытия информации: 2019 год</t>
  </si>
  <si>
    <r>
      <t xml:space="preserve">Утвержденные плановые значения показателей приведены в соответствии </t>
    </r>
    <r>
      <rPr>
        <b/>
        <sz val="14"/>
        <rFont val="Times New Roman"/>
        <family val="1"/>
      </rPr>
      <t>с ______________________________________________________________________</t>
    </r>
  </si>
  <si>
    <t>реквизиты решения органа исполнительной власти, утвердившего инвестиционную программу</t>
  </si>
  <si>
    <t>Приложение  № 1</t>
  </si>
  <si>
    <r>
      <t>к приказу Минпромэнерго ЧР от «</t>
    </r>
    <r>
      <rPr>
        <u val="single"/>
        <sz val="14"/>
        <rFont val="Times New Roman"/>
        <family val="1"/>
      </rPr>
      <t>19</t>
    </r>
    <r>
      <rPr>
        <sz val="14"/>
        <rFont val="Times New Roman"/>
        <family val="1"/>
      </rPr>
      <t>»</t>
    </r>
    <r>
      <rPr>
        <u val="single"/>
        <sz val="14"/>
        <rFont val="Times New Roman"/>
        <family val="1"/>
      </rPr>
      <t xml:space="preserve">   11  </t>
    </r>
    <r>
      <rPr>
        <sz val="14"/>
        <rFont val="Times New Roman"/>
        <family val="1"/>
      </rPr>
      <t xml:space="preserve">2019 г. № 199-п  </t>
    </r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</si>
  <si>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</si>
  <si>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</si>
  <si>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Акционерное общество "Оборонэнерго" Филиал "Северо-Кавказский"</t>
  </si>
  <si>
    <t xml:space="preserve"> 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</si>
  <si>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</si>
  <si>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</si>
  <si>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инвестицион-ного проекта</t>
  </si>
  <si>
    <t>Текущая стадия реализации инвестиционного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</si>
  <si>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</si>
  <si>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</si>
  <si>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</si>
  <si>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</si>
  <si>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</si>
  <si>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Финансирование капитальных вложений в прогнозных ценах соответствующих лет, млн рублей (с НДС)</t>
  </si>
  <si>
    <t>План</t>
  </si>
  <si>
    <t>План 
2019 года</t>
  </si>
  <si>
    <t>План 
2020 года</t>
  </si>
  <si>
    <t>План 
2021 года</t>
  </si>
  <si>
    <t>План 
2022 года</t>
  </si>
  <si>
    <t>Предложение по корректировке плана
2022 года</t>
  </si>
  <si>
    <t>План 
2023 года</t>
  </si>
  <si>
    <t>Предложение по корректировке плана
2023 года</t>
  </si>
  <si>
    <t>План 
2024 года</t>
  </si>
  <si>
    <t>Предложение по корректировке плана
2024 года</t>
  </si>
  <si>
    <t>Итого за период реализации инвестиционной программы
(план)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</si>
  <si>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</si>
  <si>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</si>
  <si>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</si>
  <si>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</si>
  <si>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План 
на 01.01.2019 год</t>
  </si>
  <si>
    <t>План 
на 01.01.2020 год</t>
  </si>
  <si>
    <t>План 
на 01.01.2021 год</t>
  </si>
  <si>
    <t>План 
на 01.01.2023 год</t>
  </si>
  <si>
    <t>План 
на 01.01.2024 год</t>
  </si>
  <si>
    <t>План 
на 01.01.2025 год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</si>
  <si>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</si>
  <si>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</si>
  <si>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</si>
  <si>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</si>
  <si>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</si>
  <si>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 xml:space="preserve"> 7.1</t>
  </si>
  <si>
    <t xml:space="preserve"> 7.2</t>
  </si>
  <si>
    <t xml:space="preserve"> 7.3</t>
  </si>
  <si>
    <t xml:space="preserve"> 9.1</t>
  </si>
  <si>
    <t xml:space="preserve"> 9.2</t>
  </si>
  <si>
    <t xml:space="preserve"> 9.3</t>
  </si>
  <si>
    <t xml:space="preserve"> 10.1.1</t>
  </si>
  <si>
    <t xml:space="preserve"> 10.1.2</t>
  </si>
  <si>
    <t xml:space="preserve"> 10.1.3</t>
  </si>
  <si>
    <t xml:space="preserve"> 10.1.4</t>
  </si>
  <si>
    <t xml:space="preserve"> 10.1.5</t>
  </si>
  <si>
    <t xml:space="preserve"> 10.2.1</t>
  </si>
  <si>
    <t xml:space="preserve"> 10.2.2</t>
  </si>
  <si>
    <t xml:space="preserve"> 10.2.3</t>
  </si>
  <si>
    <t xml:space="preserve"> 10.2.4</t>
  </si>
  <si>
    <t xml:space="preserve"> 10.2.5</t>
  </si>
  <si>
    <t xml:space="preserve"> 10.3.1</t>
  </si>
  <si>
    <t xml:space="preserve"> 10.3.2</t>
  </si>
  <si>
    <t xml:space="preserve"> 10.3.3</t>
  </si>
  <si>
    <t xml:space="preserve"> 10.3.4</t>
  </si>
  <si>
    <t xml:space="preserve"> 10.3.5</t>
  </si>
  <si>
    <t xml:space="preserve"> 10.4.1</t>
  </si>
  <si>
    <t xml:space="preserve"> 10.4.2</t>
  </si>
  <si>
    <t xml:space="preserve"> 10.4.3</t>
  </si>
  <si>
    <t xml:space="preserve"> 10.4.4</t>
  </si>
  <si>
    <t xml:space="preserve"> 10.4.5</t>
  </si>
  <si>
    <t>ВСЕГО по инвестиционной программе, в том числе:</t>
  </si>
  <si>
    <t>Г</t>
  </si>
  <si>
    <t>нд</t>
  </si>
  <si>
    <t>Технологическое присоединение, всего</t>
  </si>
  <si>
    <t>Реконструкция, модернизация, техническое перевооружение, всего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</si>
  <si>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</si>
  <si>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Прочее новое строительство объектов электросетевого хозяйства, всего</t>
  </si>
  <si>
    <t>Покупка земельных участков для целей реализации инвестиционных проектов, всего</t>
  </si>
  <si>
    <t>Прочие инвестиционные проекты, всего</t>
  </si>
  <si>
    <t xml:space="preserve">ЧеченскаяРеспублика 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</si>
  <si>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</si>
  <si>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</si>
  <si>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</si>
  <si>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</si>
  <si>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</si>
  <si>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</si>
  <si>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</si>
  <si>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</si>
  <si>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</si>
  <si>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</si>
  <si>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</si>
  <si>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</si>
  <si>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</si>
  <si>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</si>
  <si>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</si>
  <si>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</si>
  <si>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</si>
  <si>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</si>
  <si>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</si>
  <si>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</si>
  <si>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</si>
  <si>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</si>
  <si>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</si>
  <si>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</si>
  <si>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</si>
  <si>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</si>
  <si>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</si>
  <si>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</si>
  <si>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</si>
  <si>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</si>
  <si>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</si>
  <si>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</si>
  <si>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</si>
  <si>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</si>
  <si>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</si>
  <si>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</si>
  <si>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</si>
  <si>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</si>
  <si>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</si>
  <si>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</si>
  <si>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</si>
  <si>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Приобретение и установка приборов ИКУЭ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</si>
  <si>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</si>
  <si>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</si>
  <si>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</si>
  <si>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</si>
  <si>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</si>
  <si>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</si>
  <si>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</si>
  <si>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</si>
  <si>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</si>
  <si>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</si>
  <si>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</si>
  <si>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</si>
  <si>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</si>
  <si>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</si>
  <si>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</si>
  <si>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</si>
  <si>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</si>
  <si>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</si>
  <si>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</si>
  <si>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</si>
  <si>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</si>
  <si>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</si>
  <si>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</si>
  <si>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</si>
  <si>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Чеченской Республики, всего, в том числе:</t>
  </si>
  <si>
    <t>1.4</t>
  </si>
  <si>
    <t>Прочее новое строительство объектов электросетевого хозяйства.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</si>
  <si>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</si>
  <si>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</si>
  <si>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</si>
  <si>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</si>
  <si>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приобретение ноутбука DELL Vostro</t>
  </si>
  <si>
    <t>Приобретение МФУ Konica-Minolta bizhab 227</t>
  </si>
  <si>
    <t>Набор НИР-СПЭ для разделки кабеля из сшитого полиэтилена</t>
  </si>
  <si>
    <t>Кабелетрассоискатель Атлет АГ-319 СКИН</t>
  </si>
  <si>
    <t>Тепловизор Testo</t>
  </si>
  <si>
    <t>Прибор для проведения электромагнитных исследований К-540-3</t>
  </si>
  <si>
    <t>Комплект для испытания автоматических для испытания автоматических выключателей РТ-2048-12</t>
  </si>
  <si>
    <t>Прибор для измерения оммического сопротивления обмоток трансформатора Виток-Омметр</t>
  </si>
  <si>
    <t>Набор основной для монтажа и ремонта СИП 07034 Шток (Shtok)</t>
  </si>
  <si>
    <t>Приложение  № 2</t>
  </si>
  <si>
    <r>
      <t>к приказу Минпромэнерго ЧР от «</t>
    </r>
    <r>
      <rPr>
        <u val="single"/>
        <sz val="14"/>
        <rFont val="Times New Roman"/>
        <family val="1"/>
      </rPr>
      <t>30</t>
    </r>
    <r>
      <rPr>
        <sz val="14"/>
        <rFont val="Times New Roman"/>
        <family val="1"/>
      </rPr>
      <t>»</t>
    </r>
    <r>
      <rPr>
        <u val="single"/>
        <sz val="14"/>
        <rFont val="Times New Roman"/>
        <family val="1"/>
      </rPr>
      <t xml:space="preserve">   10   </t>
    </r>
    <r>
      <rPr>
        <sz val="14"/>
        <rFont val="Times New Roman"/>
        <family val="1"/>
      </rPr>
      <t xml:space="preserve">2019 г. № 178-п  </t>
    </r>
  </si>
  <si>
    <t>Раздел 2. План освоения капитальных вложений по инвестиционным проектам</t>
  </si>
  <si>
    <t>Идентификатор инвестиционного проекта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</si>
  <si>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</si>
  <si>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</si>
  <si>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</si>
  <si>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</si>
  <si>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года в прогнозных ценах соответствующих лет, млн рублей (без НДС) *</t>
  </si>
  <si>
    <t>План на 01.01.2019 год</t>
  </si>
  <si>
    <t>План 
на 01.01.2022 год</t>
  </si>
  <si>
    <t>2019 год</t>
  </si>
  <si>
    <t>2020 год</t>
  </si>
  <si>
    <t>2021 год</t>
  </si>
  <si>
    <t>2023 год</t>
  </si>
  <si>
    <t>2024 год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</si>
  <si>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</si>
  <si>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</si>
  <si>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</si>
  <si>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</si>
  <si>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</si>
  <si>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</si>
  <si>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</si>
  <si>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 xml:space="preserve"> 7.4</t>
  </si>
  <si>
    <t xml:space="preserve"> 7.5</t>
  </si>
  <si>
    <t xml:space="preserve"> 8.1</t>
  </si>
  <si>
    <t xml:space="preserve"> 8.2</t>
  </si>
  <si>
    <t>9.1</t>
  </si>
  <si>
    <t>9.2</t>
  </si>
  <si>
    <t>9.3</t>
  </si>
  <si>
    <t>9.4</t>
  </si>
  <si>
    <t>9.5</t>
  </si>
  <si>
    <t>9.6</t>
  </si>
  <si>
    <t>0</t>
  </si>
  <si>
    <t>0.1</t>
  </si>
  <si>
    <t>0.2</t>
  </si>
  <si>
    <t>0.3</t>
  </si>
  <si>
    <t>0.4</t>
  </si>
  <si>
    <t>0.5</t>
  </si>
  <si>
    <t>0.6</t>
  </si>
  <si>
    <t>1</t>
  </si>
  <si>
    <t>Чеченская Республика</t>
  </si>
  <si>
    <t>1.1</t>
  </si>
  <si>
    <t>1.2</t>
  </si>
  <si>
    <t>Инвестиционные проекты, предусмотренные схемой и программой развития Чеченской Республики , всего, в том числе:</t>
  </si>
  <si>
    <t>Приложение  № 3</t>
  </si>
  <si>
    <t xml:space="preserve"> Перечни инвестиционных проектов</t>
  </si>
  <si>
    <t>Раздел 3. Цели реализации инвестиционных проектов сетевой организации</t>
  </si>
  <si>
    <t xml:space="preserve"> на 2019 год 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</si>
  <si>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</si>
  <si>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</si>
  <si>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</si>
  <si>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</si>
  <si>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</si>
  <si>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</si>
  <si>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</si>
  <si>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</si>
  <si>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сетям, МВА </t>
  </si>
  <si>
    <t xml:space="preserve">Показатель увеличения мощности силовых (авто-) трансформаторов на подстанциях, в рамках осуществления технологического присоединения к электрическим сетям, МВА </t>
  </si>
  <si>
    <t xml:space="preserve">Показатель увеличения протяженности линий электропередачи, не связанного с осуществлением технологического присоединения к электрическим сетям, км </t>
  </si>
  <si>
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км </t>
  </si>
  <si>
    <t>Показатель максимальной мощности присоединяемых потребителей электрической энергии, МВт</t>
  </si>
  <si>
    <t>Показатель максимальной мощности присоединяемых объектов по производству электрической энергии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</si>
  <si>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</t>
  </si>
  <si>
    <t>Показатель степени загрузки трансформаторной подстанции</t>
  </si>
  <si>
    <t xml:space="preserve">Показатель замены силовых (авто-) трансформаторов, МВА </t>
  </si>
  <si>
    <t>Показатель замены линий электропередачи, км</t>
  </si>
  <si>
    <t>Показатель замены выключателей, шт.</t>
  </si>
  <si>
    <t>Показатель замены устройств компенсации реактивной мощности, Мвар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</si>
  <si>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данных, кВт*ч</t>
  </si>
  <si>
    <t>Показатель оценки изменения средней продолжительности прекращения передачи электрической энергии потребителям услуг</t>
  </si>
  <si>
    <t>Показатель оценки изменения средней частоты прекращения передачи электрической энергии потребителям услуг</t>
  </si>
  <si>
    <t>Показатель оценки изменения объема недоотпущенной электрической энергии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</si>
  <si>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присоединения, шт.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</si>
  <si>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присоединения, шт.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</si>
  <si>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</t>
  </si>
  <si>
    <t>Показатель объема финансовых потребностей, необходимых для реализации мероприятий, направленных на выполнение требований предписаний органов исполнительной власти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</si>
  <si>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</si>
  <si>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инфраструктуры, млн. руб. с НДС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</si>
  <si>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 млн. руб. с НДС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</si>
  <si>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 млн. руб. с НДС</t>
  </si>
  <si>
    <t>…</t>
  </si>
  <si>
    <t>4.1</t>
  </si>
  <si>
    <t>4.2</t>
  </si>
  <si>
    <t>4.3</t>
  </si>
  <si>
    <t>4.4</t>
  </si>
  <si>
    <t>4.5</t>
  </si>
  <si>
    <t>4.6</t>
  </si>
  <si>
    <t>4.7</t>
  </si>
  <si>
    <t>4.8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</si>
  <si>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</si>
  <si>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</si>
  <si>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</si>
  <si>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</si>
  <si>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</si>
  <si>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</si>
  <si>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</si>
  <si>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</si>
  <si>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</si>
  <si>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</si>
  <si>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8.1</t>
  </si>
  <si>
    <t>8.2</t>
  </si>
  <si>
    <t>8.3</t>
  </si>
  <si>
    <t>10</t>
  </si>
  <si>
    <t>10. …</t>
  </si>
  <si>
    <t>Приложение  № 4</t>
  </si>
  <si>
    <t xml:space="preserve"> на 2020 год </t>
  </si>
  <si>
    <t>Приложение  № 5</t>
  </si>
  <si>
    <t xml:space="preserve"> на 2021 год </t>
  </si>
  <si>
    <t>Форма 4. План ввода основных средств</t>
  </si>
  <si>
    <r>
      <t xml:space="preserve">Год раскрытия информации: </t>
    </r>
    <r>
      <rPr>
        <b/>
        <sz val="12"/>
        <rFont val="Times New Roman"/>
        <family val="1"/>
      </rPr>
      <t>2019 год</t>
    </r>
  </si>
  <si>
    <t>Приложение  № 6</t>
  </si>
  <si>
    <t>План ввода основных средств</t>
  </si>
  <si>
    <t>Раздел 1.  План принятия основных средств и нематериальных активов к бухгалтерскому учету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</si>
  <si>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</si>
  <si>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</si>
  <si>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Год 2019</t>
  </si>
  <si>
    <t>Год 2020</t>
  </si>
  <si>
    <t>Год 2021</t>
  </si>
  <si>
    <t>Год 2022</t>
  </si>
  <si>
    <t>Год 2023</t>
  </si>
  <si>
    <t>Год 2024</t>
  </si>
  <si>
    <t>Итого за период реализации инвестиционной программы</t>
  </si>
  <si>
    <t>Предложение по корректировке плана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</si>
  <si>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</si>
  <si>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</si>
  <si>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</si>
  <si>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</si>
  <si>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</si>
  <si>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</si>
  <si>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</si>
  <si>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шт.</t>
  </si>
  <si>
    <t xml:space="preserve"> 5.2.1</t>
  </si>
  <si>
    <t xml:space="preserve"> 5.2.2</t>
  </si>
  <si>
    <t xml:space="preserve"> 5.2.3</t>
  </si>
  <si>
    <t xml:space="preserve"> 5.2.4</t>
  </si>
  <si>
    <t xml:space="preserve"> 5.2.5</t>
  </si>
  <si>
    <t xml:space="preserve"> 5.2.6</t>
  </si>
  <si>
    <t>6.2.1</t>
  </si>
  <si>
    <t>6.2.2</t>
  </si>
  <si>
    <t>6.2.3</t>
  </si>
  <si>
    <t>6.2.4</t>
  </si>
  <si>
    <t>6.2.5</t>
  </si>
  <si>
    <t>6.2.6</t>
  </si>
  <si>
    <t xml:space="preserve"> 7.2.1</t>
  </si>
  <si>
    <t xml:space="preserve"> 7.2.2</t>
  </si>
  <si>
    <t xml:space="preserve"> 7.2.3</t>
  </si>
  <si>
    <t xml:space="preserve"> 7.2.4</t>
  </si>
  <si>
    <t xml:space="preserve"> 7.2.5</t>
  </si>
  <si>
    <t xml:space="preserve"> 7.2.6</t>
  </si>
  <si>
    <t>7.5.1</t>
  </si>
  <si>
    <t>7.5.2</t>
  </si>
  <si>
    <t>7.5.3</t>
  </si>
  <si>
    <t>7.5.4</t>
  </si>
  <si>
    <t>7.5.5</t>
  </si>
  <si>
    <t>7.5.6</t>
  </si>
  <si>
    <t>7.5.7</t>
  </si>
  <si>
    <t>7.6.1</t>
  </si>
  <si>
    <t>7.6.2</t>
  </si>
  <si>
    <t>7.6.3</t>
  </si>
  <si>
    <t>7.6.4</t>
  </si>
  <si>
    <t>7.6.5</t>
  </si>
  <si>
    <t>7.6.6</t>
  </si>
  <si>
    <t>7.6.7</t>
  </si>
  <si>
    <t>7.7.1</t>
  </si>
  <si>
    <t>7.7.2</t>
  </si>
  <si>
    <t>7.7.3</t>
  </si>
  <si>
    <t>7.7.4</t>
  </si>
  <si>
    <t>7.7.5</t>
  </si>
  <si>
    <t>7.7.6</t>
  </si>
  <si>
    <t>7.7.7</t>
  </si>
  <si>
    <t>7.8.1</t>
  </si>
  <si>
    <t>7.8.2</t>
  </si>
  <si>
    <t>7.8.3</t>
  </si>
  <si>
    <t>7.8.4</t>
  </si>
  <si>
    <t>7.8.5</t>
  </si>
  <si>
    <t>7.8.6</t>
  </si>
  <si>
    <t>7.8.7</t>
  </si>
  <si>
    <t>7.9.1</t>
  </si>
  <si>
    <t>7.9.2</t>
  </si>
  <si>
    <t>7.9.3</t>
  </si>
  <si>
    <t>7.9.4</t>
  </si>
  <si>
    <t>7.9.5</t>
  </si>
  <si>
    <t>7.9.6</t>
  </si>
  <si>
    <t>7.9.7</t>
  </si>
  <si>
    <t>7.10.1</t>
  </si>
  <si>
    <t>7.10.2</t>
  </si>
  <si>
    <t>7.10.3</t>
  </si>
  <si>
    <t>7.10.4</t>
  </si>
  <si>
    <t>7.10.5</t>
  </si>
  <si>
    <t>7.10.6</t>
  </si>
  <si>
    <t>7.10.7</t>
  </si>
  <si>
    <t>8.2.1</t>
  </si>
  <si>
    <t>8.2.2</t>
  </si>
  <si>
    <t>8.2.3</t>
  </si>
  <si>
    <t>8.2.4</t>
  </si>
  <si>
    <t>8.2.5</t>
  </si>
  <si>
    <t>8.2.6</t>
  </si>
  <si>
    <t>к приказу Минэнерго России</t>
  </si>
  <si>
    <t>от «05» мая 2016 г. № 380</t>
  </si>
  <si>
    <t>Форма 5. План ввода основных средств (с распределением по кварталам)</t>
  </si>
  <si>
    <t xml:space="preserve"> на год 2019</t>
  </si>
  <si>
    <r>
      <t xml:space="preserve">Инвестиционная программа </t>
    </r>
    <r>
      <rPr>
        <b/>
        <sz val="14"/>
        <color indexed="8"/>
        <rFont val="Times New Roman"/>
        <family val="1"/>
      </rPr>
      <t xml:space="preserve">филиала "Северо-Кавказский" АО "Оборонэнерго" в границах Чеченской Республки </t>
    </r>
  </si>
  <si>
    <r>
      <t>Утвержденные плановые значения показателей приведены в соответствии</t>
    </r>
    <r>
      <rPr>
        <b/>
        <sz val="14"/>
        <rFont val="Times New Roman"/>
        <family val="1"/>
      </rPr>
      <t xml:space="preserve"> с ________________________________________________________________________</t>
    </r>
  </si>
  <si>
    <t>Приложение  № 7</t>
  </si>
  <si>
    <t>Раздел 2. План принятия основных средств и нематериальных активов к бухгалтерскому учету на 2019 год с распределенеием по кварталам</t>
  </si>
  <si>
    <t>Утвержденный план принятия основных средств и нематериальных активов к бухгалтерскому учету на год</t>
  </si>
  <si>
    <t>I кв.</t>
  </si>
  <si>
    <t>II кв.</t>
  </si>
  <si>
    <t>III кв.</t>
  </si>
  <si>
    <t>IV кв.</t>
  </si>
  <si>
    <t>Итого план за год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</si>
  <si>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</si>
  <si>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</si>
  <si>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</si>
  <si>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</si>
  <si>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</si>
  <si>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</si>
  <si>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</si>
  <si>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</si>
  <si>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</si>
  <si>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</si>
  <si>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</si>
  <si>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</si>
  <si>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</si>
  <si>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</si>
  <si>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</si>
  <si>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</si>
  <si>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</si>
  <si>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</si>
  <si>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</si>
  <si>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</si>
  <si>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</si>
  <si>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</si>
  <si>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</si>
  <si>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</si>
  <si>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</si>
  <si>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</si>
  <si>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</si>
  <si>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</si>
  <si>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 xml:space="preserve"> 4.5.1</t>
  </si>
  <si>
    <t xml:space="preserve"> 4.5.2</t>
  </si>
  <si>
    <t xml:space="preserve"> 4.5.3</t>
  </si>
  <si>
    <t xml:space="preserve"> 4.5.4</t>
  </si>
  <si>
    <t xml:space="preserve"> 4.5.5</t>
  </si>
  <si>
    <t xml:space="preserve"> 4.5.6</t>
  </si>
  <si>
    <t xml:space="preserve"> 4.5.7</t>
  </si>
  <si>
    <t>Приложение  № 8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</si>
  <si>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</si>
  <si>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</si>
  <si>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Номер группы инвестиндционных проектов</t>
  </si>
  <si>
    <t>Идентификандтор инвестиционндного проекта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</si>
  <si>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</si>
  <si>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Квартал</t>
  </si>
  <si>
    <t>5.7.1</t>
  </si>
  <si>
    <t>5.7.2</t>
  </si>
  <si>
    <t>5.7.3</t>
  </si>
  <si>
    <t>5.7.4</t>
  </si>
  <si>
    <t>5.7.5</t>
  </si>
  <si>
    <t>5.7.6</t>
  </si>
  <si>
    <t>5.8.1</t>
  </si>
  <si>
    <t>5.8.2</t>
  </si>
  <si>
    <t>5.8.3</t>
  </si>
  <si>
    <t>5.8.4</t>
  </si>
  <si>
    <t>5.8.5</t>
  </si>
  <si>
    <t>5.8.6</t>
  </si>
  <si>
    <t>5.9.1</t>
  </si>
  <si>
    <t>5.9.2</t>
  </si>
  <si>
    <t>5.9.3</t>
  </si>
  <si>
    <t>5.9.4</t>
  </si>
  <si>
    <t>5.9.5</t>
  </si>
  <si>
    <t>5.9.6</t>
  </si>
  <si>
    <t>5.10.1</t>
  </si>
  <si>
    <t>5.10.2</t>
  </si>
  <si>
    <t>5.10.3</t>
  </si>
  <si>
    <t>5.10.4</t>
  </si>
  <si>
    <t>5.10.5</t>
  </si>
  <si>
    <t>5.10.6</t>
  </si>
  <si>
    <t xml:space="preserve">Чеченская Республика </t>
  </si>
  <si>
    <t>Приложение  № 9</t>
  </si>
  <si>
    <t>Раздел 2. Ввод объектов инвестиционной деятельности (мощностей) в эксплуатацию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</si>
  <si>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</si>
  <si>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</t>
  </si>
  <si>
    <t xml:space="preserve">2019 год </t>
  </si>
  <si>
    <t xml:space="preserve">2020 год </t>
  </si>
  <si>
    <t xml:space="preserve"> 2021 год </t>
  </si>
  <si>
    <t xml:space="preserve">2022 год </t>
  </si>
  <si>
    <t xml:space="preserve">2023 год </t>
  </si>
  <si>
    <t xml:space="preserve">2024 год </t>
  </si>
  <si>
    <t xml:space="preserve">Итого за период реализации инвестиционной программы </t>
  </si>
  <si>
    <t>км ВЛ
 1-цеп</t>
  </si>
  <si>
    <t>км ВЛ
 2-цеп</t>
  </si>
  <si>
    <t>км КЛ</t>
  </si>
  <si>
    <t>5.1.1</t>
  </si>
  <si>
    <t>5.1.2</t>
  </si>
  <si>
    <t>5.1.3</t>
  </si>
  <si>
    <t>5.1.4</t>
  </si>
  <si>
    <t>5.1.5</t>
  </si>
  <si>
    <t>5.1.6</t>
  </si>
  <si>
    <t>5.1.7</t>
  </si>
  <si>
    <t>6.1.1</t>
  </si>
  <si>
    <t>6.1.2</t>
  </si>
  <si>
    <t>6.1.3</t>
  </si>
  <si>
    <t>6.1.4</t>
  </si>
  <si>
    <t>6.1.5</t>
  </si>
  <si>
    <t>6.1.6</t>
  </si>
  <si>
    <t>6.1.7</t>
  </si>
  <si>
    <t>6.3.1</t>
  </si>
  <si>
    <t>6.3.2</t>
  </si>
  <si>
    <t>6.3.3</t>
  </si>
  <si>
    <t>6.3.4</t>
  </si>
  <si>
    <t>6.3.5</t>
  </si>
  <si>
    <t>6.3.6</t>
  </si>
  <si>
    <t>6.3.7</t>
  </si>
  <si>
    <t>6.5.1</t>
  </si>
  <si>
    <t>6.5.2</t>
  </si>
  <si>
    <t>6.5.3</t>
  </si>
  <si>
    <t>6.5.4</t>
  </si>
  <si>
    <t>6.5.5</t>
  </si>
  <si>
    <t>6.5.6</t>
  </si>
  <si>
    <t>6.5.7</t>
  </si>
  <si>
    <t>6.6.1</t>
  </si>
  <si>
    <t>6.6.2</t>
  </si>
  <si>
    <t>6.6.3</t>
  </si>
  <si>
    <t>6.6.4</t>
  </si>
  <si>
    <t>6.6.5</t>
  </si>
  <si>
    <t>6.6.6</t>
  </si>
  <si>
    <t>6.6.7</t>
  </si>
  <si>
    <t>6.7.1</t>
  </si>
  <si>
    <t>6.7.2</t>
  </si>
  <si>
    <t>6.7.3</t>
  </si>
  <si>
    <t>6.7.4</t>
  </si>
  <si>
    <t>6.7.5</t>
  </si>
  <si>
    <t>6.7.6</t>
  </si>
  <si>
    <t>6.7.7</t>
  </si>
  <si>
    <t>6.8.1</t>
  </si>
  <si>
    <t>6.8.2</t>
  </si>
  <si>
    <t>6.8.3</t>
  </si>
  <si>
    <t>6.8.4</t>
  </si>
  <si>
    <t>6.8.5</t>
  </si>
  <si>
    <t>6.8.6</t>
  </si>
  <si>
    <t>6.8.7</t>
  </si>
  <si>
    <t>6.9.1</t>
  </si>
  <si>
    <t>6.9.2</t>
  </si>
  <si>
    <t>6.9.3</t>
  </si>
  <si>
    <t>6.9.4</t>
  </si>
  <si>
    <t>6.9.5</t>
  </si>
  <si>
    <t>6.9.6</t>
  </si>
  <si>
    <t>6.9.7</t>
  </si>
  <si>
    <t>6.10.1</t>
  </si>
  <si>
    <t>6.10.2</t>
  </si>
  <si>
    <t>6.10.3</t>
  </si>
  <si>
    <t>6.10.4</t>
  </si>
  <si>
    <t>6.10.5</t>
  </si>
  <si>
    <t>6.10.6</t>
  </si>
  <si>
    <t>6.10.7</t>
  </si>
  <si>
    <t>7.1.1</t>
  </si>
  <si>
    <t>7.1.2</t>
  </si>
  <si>
    <t>7.1.3</t>
  </si>
  <si>
    <t>7.1.4</t>
  </si>
  <si>
    <t>7.1.5</t>
  </si>
  <si>
    <t>7.1.6</t>
  </si>
  <si>
    <t>7.1.7</t>
  </si>
  <si>
    <t>Приложение  № 10</t>
  </si>
  <si>
    <t>Раздел 3. Источники финансирования инвестиционной программы</t>
  </si>
  <si>
    <t>наименование субъекта Российской Федерации</t>
  </si>
  <si>
    <t>млн рублей</t>
  </si>
  <si>
    <t>№ п/п</t>
  </si>
  <si>
    <t>Показатель</t>
  </si>
  <si>
    <t xml:space="preserve">Итого </t>
  </si>
  <si>
    <t>Утвержденный план</t>
  </si>
  <si>
    <t>3</t>
  </si>
  <si>
    <t>4</t>
  </si>
  <si>
    <t>5</t>
  </si>
  <si>
    <t>6</t>
  </si>
  <si>
    <t>I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</si>
  <si>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</si>
  <si>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</si>
  <si>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</si>
  <si>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</si>
  <si>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</si>
  <si>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производство и поставка электрической энергии на оптовом рынке электрической энергии и мощности</t>
  </si>
  <si>
    <t>-</t>
  </si>
  <si>
    <t>1.1.1.1.2</t>
  </si>
  <si>
    <t>производство и поставка электрической мощности на оптовом рынке электрической энергии и мощности</t>
  </si>
  <si>
    <t>1.1.1.1.3</t>
  </si>
  <si>
    <t>производство и поставка электрической энергии (мощности) на розничных рынках электрической энергии</t>
  </si>
  <si>
    <t>производства и поставки тепловой энергии (мощности)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</si>
  <si>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</si>
  <si>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</si>
  <si>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</si>
  <si>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</si>
  <si>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</si>
  <si>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</si>
  <si>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</si>
  <si>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</si>
  <si>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</si>
  <si>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</si>
  <si>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</si>
  <si>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</si>
  <si>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</si>
  <si>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</si>
  <si>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</si>
  <si>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реализации тепловой энергии (мощности)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</si>
  <si>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</si>
  <si>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</si>
  <si>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</si>
  <si>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 xml:space="preserve">в части управления технологическими режимами </t>
  </si>
  <si>
    <t>1.1.1.8.2</t>
  </si>
  <si>
    <t>в части обеспечения надежности</t>
  </si>
  <si>
    <t>прибыль от продажи электрической энергии (мощности) по нерегулируемым ценам, всего в том числе: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</si>
  <si>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</si>
  <si>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</si>
  <si>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</si>
  <si>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</si>
  <si>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</si>
  <si>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1.2.1.1.1</t>
  </si>
  <si>
    <t>1.2.1.1.2</t>
  </si>
  <si>
    <t>1.2.1.1.3</t>
  </si>
  <si>
    <t>производство и поставка тепловой энергии (мощности)</t>
  </si>
  <si>
    <t>1.2.1.3</t>
  </si>
  <si>
    <t>оказание услуг по передаче электрической энергии</t>
  </si>
  <si>
    <t>1.2.1.4</t>
  </si>
  <si>
    <t>оказание услуг по передаче тепловой энергии, теплоносителя</t>
  </si>
  <si>
    <t>1.2.1.5</t>
  </si>
  <si>
    <t>реализация электрической энергии и мощности</t>
  </si>
  <si>
    <t>1.2.1.6</t>
  </si>
  <si>
    <t>1.2.1.7</t>
  </si>
  <si>
    <t>оказание услуг по оперативно-диспетчерскому управлению в электроэнергетике всего, в том числе: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</si>
  <si>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</si>
  <si>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</si>
  <si>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</si>
  <si>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</si>
  <si>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1.2.3.1.1</t>
  </si>
  <si>
    <t>1.2.3.1.2.</t>
  </si>
  <si>
    <t>1.2.3.1.2</t>
  </si>
  <si>
    <t>1.2.3.7.1</t>
  </si>
  <si>
    <t>1.2.3.7.2</t>
  </si>
  <si>
    <t>Возврат налога на добавленную стоимость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</si>
  <si>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</si>
  <si>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</si>
  <si>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</si>
  <si>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</si>
  <si>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</si>
  <si>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</si>
  <si>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</si>
  <si>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</si>
  <si>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</si>
  <si>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</si>
  <si>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</si>
  <si>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</si>
  <si>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Вексели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</si>
  <si>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</si>
  <si>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</si>
  <si>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</si>
  <si>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</si>
  <si>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</si>
  <si>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</si>
  <si>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</si>
  <si>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</si>
  <si>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</si>
  <si>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</si>
  <si>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</si>
  <si>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</si>
  <si>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</si>
  <si>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</si>
  <si>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</si>
  <si>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</si>
  <si>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III</t>
  </si>
  <si>
    <t>Иные сведения:</t>
  </si>
  <si>
    <t>3.1.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</si>
  <si>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</t>
  </si>
  <si>
    <t>3.1.1</t>
  </si>
  <si>
    <t>цен (тарифов) на услуги по передаче электрической энергии;</t>
  </si>
  <si>
    <t>3.1.2</t>
  </si>
  <si>
    <t>амортизации, учтенной в ценах (тарифах) на услуги по передаче электрической энергии;</t>
  </si>
  <si>
    <t>3.1.3</t>
  </si>
  <si>
    <t>кредитов</t>
  </si>
  <si>
    <t>3.2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</si>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</sst>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419]mmmm\ yyyy;@"/>
    <numFmt numFmtId="169" formatCode="0.000"/>
    <numFmt numFmtId="170" formatCode="#,##0.000;[Red]#,##0.000"/>
    <numFmt numFmtId="171" formatCode="#,##0.000"/>
  </numFmts>
  <fonts count="64">
    <font>
      <sz val="12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sz val="10"/>
      <name val="Times New Roman CYR"/>
      <family val="0"/>
    </font>
    <font>
      <sz val="12"/>
      <name val="Times New Roman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vertAlign val="superscript"/>
      <sz val="12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A3C068"/>
        <bgColor indexed="64"/>
      </patternFill>
    </fill>
    <fill>
      <patternFill patternType="solid">
        <fgColor rgb="FFEBF1D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47" fillId="31" borderId="8" applyNumberFormat="0" applyFont="0" applyAlignment="0" applyProtection="0"/>
    <xf numFmtId="9" fontId="47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169" fontId="0" fillId="34" borderId="0" xfId="0" applyNumberFormat="1" applyFont="1" applyFill="1" applyAlignment="1">
      <alignment/>
    </xf>
    <xf numFmtId="0" fontId="23" fillId="34" borderId="0" xfId="0" applyFont="1" applyFill="1" applyAlignment="1">
      <alignment horizontal="center" vertical="center"/>
    </xf>
    <xf numFmtId="0" fontId="23" fillId="34" borderId="0" xfId="0" applyFont="1" applyFill="1" applyAlignment="1">
      <alignment horizontal="center"/>
    </xf>
    <xf numFmtId="0" fontId="24" fillId="34" borderId="0" xfId="62" applyFont="1" applyFill="1" applyAlignment="1">
      <alignment horizontal="center" vertical="center"/>
      <protection/>
    </xf>
    <xf numFmtId="0" fontId="20" fillId="34" borderId="0" xfId="62" applyFont="1" applyFill="1" applyAlignment="1">
      <alignment horizontal="center" vertical="top"/>
      <protection/>
    </xf>
    <xf numFmtId="0" fontId="0" fillId="34" borderId="0" xfId="0" applyFont="1" applyFill="1" applyAlignment="1">
      <alignment horizontal="center"/>
    </xf>
    <xf numFmtId="0" fontId="25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5" fillId="0" borderId="0" xfId="58" applyFont="1" applyFill="1" applyAlignment="1">
      <alignment horizontal="right" vertical="center"/>
      <protection/>
    </xf>
    <xf numFmtId="0" fontId="25" fillId="0" borderId="0" xfId="58" applyFont="1" applyFill="1" applyAlignment="1">
      <alignment horizontal="right"/>
      <protection/>
    </xf>
    <xf numFmtId="0" fontId="23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4" fillId="0" borderId="0" xfId="62" applyFont="1" applyFill="1" applyAlignment="1">
      <alignment horizontal="center" vertical="center"/>
      <protection/>
    </xf>
    <xf numFmtId="0" fontId="24" fillId="0" borderId="0" xfId="62" applyFont="1" applyFill="1" applyAlignment="1">
      <alignment horizontal="center" vertical="center"/>
      <protection/>
    </xf>
    <xf numFmtId="0" fontId="20" fillId="0" borderId="0" xfId="62" applyFont="1" applyFill="1" applyAlignment="1">
      <alignment horizontal="center" vertical="top"/>
      <protection/>
    </xf>
    <xf numFmtId="0" fontId="20" fillId="0" borderId="0" xfId="62" applyFont="1" applyFill="1" applyAlignment="1">
      <alignment horizontal="center" vertical="top"/>
      <protection/>
    </xf>
    <xf numFmtId="0" fontId="20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169" fontId="0" fillId="0" borderId="10" xfId="0" applyNumberFormat="1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168" fontId="0" fillId="0" borderId="10" xfId="64" applyFont="1" applyFill="1" applyBorder="1" applyAlignment="1">
      <alignment horizontal="center" vertical="center" textRotation="90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169" fontId="0" fillId="0" borderId="10" xfId="0" applyNumberFormat="1" applyFont="1" applyFill="1" applyBorder="1" applyAlignment="1">
      <alignment horizontal="center" vertical="center" wrapText="1"/>
    </xf>
    <xf numFmtId="0" fontId="27" fillId="0" borderId="10" xfId="62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center" vertical="center"/>
    </xf>
    <xf numFmtId="49" fontId="20" fillId="0" borderId="10" xfId="62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0" fillId="0" borderId="10" xfId="6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20" fillId="0" borderId="10" xfId="62" applyNumberFormat="1" applyFont="1" applyFill="1" applyBorder="1" applyAlignment="1">
      <alignment horizontal="center" vertical="center" wrapText="1"/>
      <protection/>
    </xf>
    <xf numFmtId="0" fontId="28" fillId="0" borderId="0" xfId="62" applyFont="1" applyFill="1">
      <alignment/>
      <protection/>
    </xf>
    <xf numFmtId="170" fontId="0" fillId="0" borderId="10" xfId="0" applyNumberFormat="1" applyFont="1" applyFill="1" applyBorder="1" applyAlignment="1">
      <alignment horizontal="center" vertical="center" wrapText="1"/>
    </xf>
    <xf numFmtId="2" fontId="20" fillId="0" borderId="10" xfId="63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169" fontId="20" fillId="0" borderId="1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7" fontId="0" fillId="0" borderId="10" xfId="0" applyNumberFormat="1" applyFont="1" applyFill="1" applyBorder="1" applyAlignment="1">
      <alignment horizontal="center" vertical="center"/>
    </xf>
    <xf numFmtId="49" fontId="20" fillId="0" borderId="10" xfId="63" applyNumberFormat="1" applyFont="1" applyFill="1" applyBorder="1" applyAlignment="1">
      <alignment horizontal="center" vertical="center"/>
      <protection/>
    </xf>
    <xf numFmtId="2" fontId="0" fillId="0" borderId="10" xfId="6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25" fillId="0" borderId="0" xfId="58" applyFont="1" applyFill="1" applyBorder="1" applyAlignment="1">
      <alignment horizontal="right" vertical="center"/>
      <protection/>
    </xf>
    <xf numFmtId="1" fontId="29" fillId="0" borderId="0" xfId="0" applyNumberFormat="1" applyFont="1" applyFill="1" applyBorder="1" applyAlignment="1">
      <alignment horizontal="center" vertical="top"/>
    </xf>
    <xf numFmtId="0" fontId="25" fillId="0" borderId="0" xfId="58" applyFont="1" applyFill="1" applyBorder="1" applyAlignment="1">
      <alignment horizontal="right"/>
      <protection/>
    </xf>
    <xf numFmtId="168" fontId="23" fillId="0" borderId="0" xfId="53" applyFont="1" applyFill="1" applyBorder="1" applyAlignment="1">
      <alignment horizontal="center"/>
      <protection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vertical="center"/>
    </xf>
    <xf numFmtId="0" fontId="24" fillId="0" borderId="0" xfId="62" applyFont="1" applyFill="1" applyAlignment="1">
      <alignment vertical="center"/>
      <protection/>
    </xf>
    <xf numFmtId="0" fontId="20" fillId="0" borderId="0" xfId="62" applyFont="1" applyFill="1" applyAlignment="1">
      <alignment vertical="top"/>
      <protection/>
    </xf>
    <xf numFmtId="0" fontId="0" fillId="0" borderId="0" xfId="0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vertical="top"/>
    </xf>
    <xf numFmtId="1" fontId="29" fillId="0" borderId="0" xfId="0" applyNumberFormat="1" applyFont="1" applyFill="1" applyBorder="1" applyAlignment="1">
      <alignment horizontal="left" vertical="center"/>
    </xf>
    <xf numFmtId="2" fontId="29" fillId="0" borderId="0" xfId="0" applyNumberFormat="1" applyFont="1" applyFill="1" applyBorder="1" applyAlignment="1">
      <alignment vertical="top"/>
    </xf>
    <xf numFmtId="1" fontId="29" fillId="0" borderId="20" xfId="0" applyNumberFormat="1" applyFont="1" applyFill="1" applyBorder="1" applyAlignment="1">
      <alignment horizontal="center" vertical="top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textRotation="90" wrapText="1"/>
    </xf>
    <xf numFmtId="0" fontId="0" fillId="34" borderId="12" xfId="0" applyFont="1" applyFill="1" applyBorder="1" applyAlignment="1">
      <alignment horizontal="center" vertical="center" textRotation="90" wrapText="1"/>
    </xf>
    <xf numFmtId="0" fontId="0" fillId="34" borderId="13" xfId="0" applyFont="1" applyFill="1" applyBorder="1" applyAlignment="1">
      <alignment horizontal="center" vertical="center" textRotation="90" wrapText="1"/>
    </xf>
    <xf numFmtId="0" fontId="0" fillId="34" borderId="14" xfId="0" applyFont="1" applyFill="1" applyBorder="1" applyAlignment="1">
      <alignment horizontal="center" vertical="center" textRotation="90" wrapText="1"/>
    </xf>
    <xf numFmtId="0" fontId="23" fillId="34" borderId="0" xfId="58" applyFont="1" applyFill="1" applyBorder="1" applyAlignment="1">
      <alignment horizontal="center"/>
      <protection/>
    </xf>
    <xf numFmtId="0" fontId="0" fillId="34" borderId="10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23" fillId="34" borderId="0" xfId="58" applyFont="1" applyFill="1" applyBorder="1" applyAlignment="1">
      <alignment horizontal="center" vertical="center" wrapText="1"/>
      <protection/>
    </xf>
    <xf numFmtId="0" fontId="0" fillId="34" borderId="13" xfId="0" applyFont="1" applyFill="1" applyBorder="1" applyAlignment="1">
      <alignment horizontal="center" vertical="center" wrapText="1"/>
    </xf>
    <xf numFmtId="0" fontId="0" fillId="34" borderId="10" xfId="58" applyFont="1" applyFill="1" applyBorder="1" applyAlignment="1">
      <alignment horizontal="center" vertical="center" textRotation="90" wrapText="1"/>
      <protection/>
    </xf>
    <xf numFmtId="0" fontId="23" fillId="34" borderId="0" xfId="58" applyFont="1" applyFill="1" applyBorder="1" applyAlignment="1">
      <alignment horizontal="right"/>
      <protection/>
    </xf>
    <xf numFmtId="49" fontId="0" fillId="34" borderId="10" xfId="0" applyNumberFormat="1" applyFont="1" applyFill="1" applyBorder="1" applyAlignment="1">
      <alignment horizontal="center" vertical="center" wrapText="1"/>
    </xf>
    <xf numFmtId="0" fontId="25" fillId="34" borderId="0" xfId="58" applyFont="1" applyFill="1" applyAlignment="1">
      <alignment horizontal="right" wrapText="1"/>
      <protection/>
    </xf>
    <xf numFmtId="0" fontId="0" fillId="36" borderId="0" xfId="0" applyFont="1" applyFill="1" applyAlignment="1">
      <alignment/>
    </xf>
    <xf numFmtId="171" fontId="0" fillId="0" borderId="10" xfId="0" applyNumberFormat="1" applyFont="1" applyFill="1" applyBorder="1" applyAlignment="1">
      <alignment horizontal="center" vertical="center" wrapText="1"/>
    </xf>
    <xf numFmtId="169" fontId="0" fillId="36" borderId="0" xfId="0" applyNumberFormat="1" applyFill="1" applyAlignment="1">
      <alignment horizontal="left"/>
    </xf>
    <xf numFmtId="0" fontId="20" fillId="0" borderId="10" xfId="62" applyFont="1" applyFill="1" applyBorder="1" applyAlignment="1">
      <alignment horizontal="center" wrapText="1"/>
      <protection/>
    </xf>
    <xf numFmtId="0" fontId="0" fillId="37" borderId="0" xfId="0" applyFont="1" applyFill="1" applyAlignment="1">
      <alignment/>
    </xf>
    <xf numFmtId="0" fontId="0" fillId="38" borderId="0" xfId="0" applyFont="1" applyFill="1" applyAlignment="1">
      <alignment/>
    </xf>
    <xf numFmtId="0" fontId="20" fillId="0" borderId="10" xfId="62" applyNumberFormat="1" applyFont="1" applyFill="1" applyBorder="1" applyAlignment="1">
      <alignment horizontal="left" vertical="center" wrapText="1"/>
      <protection/>
    </xf>
    <xf numFmtId="171" fontId="0" fillId="38" borderId="10" xfId="0" applyNumberFormat="1" applyFont="1" applyFill="1" applyBorder="1" applyAlignment="1">
      <alignment horizontal="center" vertical="center" wrapText="1"/>
    </xf>
    <xf numFmtId="171" fontId="0" fillId="38" borderId="0" xfId="0" applyNumberFormat="1" applyFont="1" applyFill="1" applyAlignment="1">
      <alignment/>
    </xf>
    <xf numFmtId="169" fontId="0" fillId="0" borderId="0" xfId="0" applyNumberFormat="1" applyFont="1" applyFill="1" applyBorder="1" applyAlignment="1">
      <alignment horizontal="center" vertical="center"/>
    </xf>
    <xf numFmtId="169" fontId="0" fillId="34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horizontal="center" vertical="center" wrapText="1"/>
    </xf>
    <xf numFmtId="169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0" borderId="10" xfId="62" applyNumberFormat="1" applyFont="1" applyFill="1" applyBorder="1" applyAlignment="1">
      <alignment horizontal="center" vertical="center" wrapText="1"/>
      <protection/>
    </xf>
    <xf numFmtId="0" fontId="30" fillId="0" borderId="0" xfId="52" applyFont="1" applyFill="1" applyAlignment="1">
      <alignment vertical="center"/>
      <protection/>
    </xf>
    <xf numFmtId="0" fontId="0" fillId="0" borderId="0" xfId="52" applyFont="1" applyFill="1" applyAlignment="1">
      <alignment wrapText="1"/>
      <protection/>
    </xf>
    <xf numFmtId="0" fontId="31" fillId="0" borderId="0" xfId="52" applyFont="1" applyFill="1" applyAlignment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2" fillId="0" borderId="0" xfId="62" applyFont="1" applyFill="1">
      <alignment/>
      <protection/>
    </xf>
    <xf numFmtId="0" fontId="33" fillId="0" borderId="0" xfId="62" applyFont="1" applyFill="1">
      <alignment/>
      <protection/>
    </xf>
    <xf numFmtId="0" fontId="34" fillId="0" borderId="0" xfId="62" applyFont="1" applyFill="1">
      <alignment/>
      <protection/>
    </xf>
    <xf numFmtId="0" fontId="30" fillId="0" borderId="0" xfId="56" applyFont="1" applyFill="1">
      <alignment/>
      <protection/>
    </xf>
    <xf numFmtId="0" fontId="35" fillId="0" borderId="0" xfId="0" applyFont="1" applyAlignment="1">
      <alignment/>
    </xf>
    <xf numFmtId="0" fontId="27" fillId="0" borderId="0" xfId="62" applyFont="1" applyFill="1" applyBorder="1" applyAlignment="1">
      <alignment horizontal="center" vertical="center" wrapText="1"/>
      <protection/>
    </xf>
    <xf numFmtId="0" fontId="26" fillId="0" borderId="0" xfId="62" applyFont="1" applyFill="1" applyAlignment="1">
      <alignment horizontal="center" vertical="center"/>
      <protection/>
    </xf>
    <xf numFmtId="0" fontId="26" fillId="0" borderId="0" xfId="62" applyFont="1" applyFill="1" applyAlignment="1">
      <alignment vertical="center"/>
      <protection/>
    </xf>
    <xf numFmtId="0" fontId="26" fillId="0" borderId="0" xfId="62" applyFont="1" applyFill="1" applyAlignment="1">
      <alignment/>
      <protection/>
    </xf>
    <xf numFmtId="0" fontId="26" fillId="0" borderId="0" xfId="62" applyFont="1" applyFill="1" applyAlignment="1">
      <alignment horizontal="center"/>
      <protection/>
    </xf>
    <xf numFmtId="0" fontId="26" fillId="0" borderId="0" xfId="62" applyFont="1" applyFill="1" applyAlignment="1">
      <alignment horizontal="center"/>
      <protection/>
    </xf>
    <xf numFmtId="0" fontId="20" fillId="0" borderId="0" xfId="62" applyFont="1" applyFill="1" applyAlignment="1">
      <alignment horizontal="center" vertical="center"/>
      <protection/>
    </xf>
    <xf numFmtId="0" fontId="28" fillId="0" borderId="0" xfId="62" applyFont="1" applyFill="1" applyBorder="1">
      <alignment/>
      <protection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0" xfId="62" applyFont="1" applyFill="1" applyAlignment="1">
      <alignment vertical="center"/>
      <protection/>
    </xf>
    <xf numFmtId="0" fontId="20" fillId="0" borderId="12" xfId="62" applyFont="1" applyFill="1" applyBorder="1" applyAlignment="1">
      <alignment horizontal="center" vertical="center" wrapText="1"/>
      <protection/>
    </xf>
    <xf numFmtId="0" fontId="20" fillId="0" borderId="13" xfId="62" applyFont="1" applyFill="1" applyBorder="1" applyAlignment="1">
      <alignment horizontal="center" vertical="center" wrapText="1"/>
      <protection/>
    </xf>
    <xf numFmtId="0" fontId="20" fillId="0" borderId="14" xfId="62" applyFont="1" applyFill="1" applyBorder="1" applyAlignment="1">
      <alignment horizontal="center" vertical="center" wrapText="1"/>
      <protection/>
    </xf>
    <xf numFmtId="0" fontId="20" fillId="0" borderId="16" xfId="62" applyFont="1" applyFill="1" applyBorder="1" applyAlignment="1">
      <alignment horizontal="center" vertical="center" wrapText="1"/>
      <protection/>
    </xf>
    <xf numFmtId="0" fontId="20" fillId="0" borderId="17" xfId="62" applyFont="1" applyFill="1" applyBorder="1" applyAlignment="1">
      <alignment horizontal="center" vertical="center" wrapText="1"/>
      <protection/>
    </xf>
    <xf numFmtId="0" fontId="20" fillId="0" borderId="18" xfId="62" applyFont="1" applyFill="1" applyBorder="1" applyAlignment="1">
      <alignment horizontal="center" vertical="center" wrapText="1"/>
      <protection/>
    </xf>
    <xf numFmtId="0" fontId="20" fillId="0" borderId="16" xfId="62" applyFont="1" applyFill="1" applyBorder="1" applyAlignment="1">
      <alignment horizontal="center" vertical="center" wrapText="1"/>
      <protection/>
    </xf>
    <xf numFmtId="0" fontId="20" fillId="0" borderId="18" xfId="62" applyFont="1" applyFill="1" applyBorder="1" applyAlignment="1">
      <alignment vertical="center" wrapText="1"/>
      <protection/>
    </xf>
    <xf numFmtId="0" fontId="20" fillId="0" borderId="17" xfId="62" applyFont="1" applyFill="1" applyBorder="1" applyAlignment="1">
      <alignment vertical="center" wrapText="1"/>
      <protection/>
    </xf>
    <xf numFmtId="0" fontId="36" fillId="0" borderId="0" xfId="62" applyFont="1" applyFill="1">
      <alignment/>
      <protection/>
    </xf>
    <xf numFmtId="0" fontId="20" fillId="0" borderId="10" xfId="62" applyFont="1" applyFill="1" applyBorder="1" applyAlignment="1">
      <alignment horizontal="center" vertical="center" textRotation="90" wrapText="1"/>
      <protection/>
    </xf>
    <xf numFmtId="0" fontId="20" fillId="0" borderId="16" xfId="62" applyFont="1" applyFill="1" applyBorder="1" applyAlignment="1">
      <alignment horizontal="center" vertical="center" textRotation="90" wrapText="1"/>
      <protection/>
    </xf>
    <xf numFmtId="0" fontId="20" fillId="0" borderId="16" xfId="62" applyFont="1" applyFill="1" applyBorder="1" applyAlignment="1">
      <alignment horizontal="center" vertical="center" textRotation="90" wrapText="1"/>
      <protection/>
    </xf>
    <xf numFmtId="0" fontId="20" fillId="0" borderId="17" xfId="62" applyFont="1" applyFill="1" applyBorder="1" applyAlignment="1">
      <alignment horizontal="center" vertical="center" textRotation="90" wrapText="1"/>
      <protection/>
    </xf>
    <xf numFmtId="0" fontId="20" fillId="0" borderId="0" xfId="62" applyFont="1" applyFill="1">
      <alignment/>
      <protection/>
    </xf>
    <xf numFmtId="0" fontId="20" fillId="0" borderId="10" xfId="62" applyFont="1" applyFill="1" applyBorder="1" applyAlignment="1">
      <alignment horizontal="center" vertical="center"/>
      <protection/>
    </xf>
    <xf numFmtId="0" fontId="20" fillId="0" borderId="10" xfId="62" applyFont="1" applyFill="1" applyBorder="1" applyAlignment="1">
      <alignment horizontal="center"/>
      <protection/>
    </xf>
    <xf numFmtId="49" fontId="20" fillId="0" borderId="10" xfId="62" applyNumberFormat="1" applyFont="1" applyFill="1" applyBorder="1" applyAlignment="1">
      <alignment horizontal="center"/>
      <protection/>
    </xf>
    <xf numFmtId="0" fontId="20" fillId="36" borderId="0" xfId="62" applyFont="1" applyFill="1">
      <alignment/>
      <protection/>
    </xf>
    <xf numFmtId="169" fontId="20" fillId="0" borderId="10" xfId="62" applyNumberFormat="1" applyFont="1" applyFill="1" applyBorder="1" applyAlignment="1">
      <alignment horizontal="center" vertical="center" wrapText="1"/>
      <protection/>
    </xf>
    <xf numFmtId="169" fontId="20" fillId="36" borderId="10" xfId="62" applyNumberFormat="1" applyFont="1" applyFill="1" applyBorder="1" applyAlignment="1">
      <alignment horizontal="center" vertical="center" wrapText="1"/>
      <protection/>
    </xf>
    <xf numFmtId="169" fontId="0" fillId="39" borderId="10" xfId="0" applyNumberFormat="1" applyFont="1" applyFill="1" applyBorder="1" applyAlignment="1">
      <alignment horizontal="center" vertical="center" wrapText="1"/>
    </xf>
    <xf numFmtId="0" fontId="28" fillId="34" borderId="0" xfId="62" applyFont="1" applyFill="1">
      <alignment/>
      <protection/>
    </xf>
    <xf numFmtId="169" fontId="0" fillId="34" borderId="10" xfId="0" applyNumberFormat="1" applyFont="1" applyFill="1" applyBorder="1" applyAlignment="1">
      <alignment horizontal="center" vertical="center" wrapText="1"/>
    </xf>
    <xf numFmtId="49" fontId="0" fillId="0" borderId="10" xfId="62" applyNumberFormat="1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 wrapText="1"/>
      <protection/>
    </xf>
    <xf numFmtId="169" fontId="0" fillId="38" borderId="10" xfId="0" applyNumberFormat="1" applyFont="1" applyFill="1" applyBorder="1" applyAlignment="1">
      <alignment horizontal="center" vertical="center" wrapText="1"/>
    </xf>
    <xf numFmtId="169" fontId="0" fillId="40" borderId="10" xfId="0" applyNumberFormat="1" applyFont="1" applyFill="1" applyBorder="1" applyAlignment="1">
      <alignment horizontal="center" vertical="center" wrapText="1"/>
    </xf>
    <xf numFmtId="169" fontId="0" fillId="37" borderId="10" xfId="0" applyNumberFormat="1" applyFont="1" applyFill="1" applyBorder="1" applyAlignment="1">
      <alignment horizontal="center" vertical="center" wrapText="1"/>
    </xf>
    <xf numFmtId="0" fontId="28" fillId="33" borderId="0" xfId="62" applyFont="1" applyFill="1">
      <alignment/>
      <protection/>
    </xf>
    <xf numFmtId="169" fontId="0" fillId="33" borderId="10" xfId="0" applyNumberFormat="1" applyFont="1" applyFill="1" applyBorder="1" applyAlignment="1">
      <alignment horizontal="center" vertical="center" wrapText="1"/>
    </xf>
    <xf numFmtId="0" fontId="0" fillId="0" borderId="10" xfId="62" applyNumberFormat="1" applyFont="1" applyFill="1" applyBorder="1" applyAlignment="1">
      <alignment horizontal="left" vertical="center" wrapText="1"/>
      <protection/>
    </xf>
    <xf numFmtId="0" fontId="30" fillId="0" borderId="0" xfId="55" applyFont="1" applyFill="1">
      <alignment/>
      <protection/>
    </xf>
    <xf numFmtId="0" fontId="37" fillId="0" borderId="0" xfId="62" applyFont="1" applyFill="1">
      <alignment/>
      <protection/>
    </xf>
    <xf numFmtId="0" fontId="2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7" fillId="0" borderId="0" xfId="60" applyFont="1" applyFill="1" applyBorder="1" applyAlignment="1">
      <alignment horizontal="center"/>
      <protection/>
    </xf>
    <xf numFmtId="0" fontId="27" fillId="0" borderId="0" xfId="60" applyFont="1" applyFill="1" applyBorder="1" applyAlignment="1">
      <alignment horizontal="center"/>
      <protection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7" fillId="0" borderId="0" xfId="60" applyFont="1" applyFill="1" applyBorder="1" applyAlignment="1">
      <alignment/>
      <protection/>
    </xf>
    <xf numFmtId="0" fontId="0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9" fillId="0" borderId="0" xfId="65" applyFont="1" applyFill="1" applyBorder="1" applyAlignment="1">
      <alignment horizontal="center"/>
      <protection/>
    </xf>
    <xf numFmtId="0" fontId="29" fillId="0" borderId="0" xfId="65" applyFont="1" applyFill="1" applyBorder="1" applyAlignment="1">
      <alignment horizontal="center"/>
      <protection/>
    </xf>
    <xf numFmtId="0" fontId="29" fillId="0" borderId="0" xfId="65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27" fillId="0" borderId="0" xfId="52" applyFont="1" applyFill="1" applyAlignment="1">
      <alignment horizontal="center"/>
      <protection/>
    </xf>
    <xf numFmtId="0" fontId="29" fillId="0" borderId="20" xfId="65" applyFont="1" applyFill="1" applyBorder="1" applyAlignment="1">
      <alignment horizontal="center"/>
      <protection/>
    </xf>
    <xf numFmtId="0" fontId="20" fillId="0" borderId="10" xfId="61" applyFont="1" applyFill="1" applyBorder="1" applyAlignment="1">
      <alignment horizontal="center" vertical="center" wrapText="1"/>
      <protection/>
    </xf>
    <xf numFmtId="0" fontId="20" fillId="0" borderId="0" xfId="61" applyFont="1" applyFill="1" applyBorder="1" applyAlignment="1">
      <alignment horizontal="center" vertical="center" wrapText="1"/>
      <protection/>
    </xf>
    <xf numFmtId="0" fontId="20" fillId="0" borderId="12" xfId="61" applyFont="1" applyFill="1" applyBorder="1" applyAlignment="1">
      <alignment horizontal="center" vertical="center" wrapText="1"/>
      <protection/>
    </xf>
    <xf numFmtId="0" fontId="20" fillId="0" borderId="13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/>
      <protection/>
    </xf>
    <xf numFmtId="0" fontId="20" fillId="0" borderId="15" xfId="61" applyFont="1" applyFill="1" applyBorder="1" applyAlignment="1">
      <alignment horizontal="center" vertical="center"/>
      <protection/>
    </xf>
    <xf numFmtId="0" fontId="20" fillId="0" borderId="11" xfId="61" applyFont="1" applyFill="1" applyBorder="1" applyAlignment="1">
      <alignment horizontal="center" vertical="center"/>
      <protection/>
    </xf>
    <xf numFmtId="0" fontId="20" fillId="0" borderId="18" xfId="61" applyFont="1" applyFill="1" applyBorder="1" applyAlignment="1">
      <alignment horizontal="center" vertical="center"/>
      <protection/>
    </xf>
    <xf numFmtId="0" fontId="27" fillId="0" borderId="0" xfId="61" applyFont="1" applyFill="1" applyBorder="1" applyAlignment="1">
      <alignment vertical="center"/>
      <protection/>
    </xf>
    <xf numFmtId="0" fontId="20" fillId="0" borderId="10" xfId="61" applyFont="1" applyFill="1" applyBorder="1" applyAlignment="1">
      <alignment horizontal="center" vertical="center"/>
      <protection/>
    </xf>
    <xf numFmtId="0" fontId="20" fillId="0" borderId="17" xfId="61" applyFont="1" applyFill="1" applyBorder="1" applyAlignment="1">
      <alignment horizontal="center" vertical="center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20" fillId="0" borderId="17" xfId="61" applyFont="1" applyFill="1" applyBorder="1" applyAlignment="1">
      <alignment horizontal="center" vertical="center" wrapText="1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0" xfId="61" applyFont="1" applyFill="1" applyBorder="1" applyAlignment="1">
      <alignment horizontal="center" vertical="center" textRotation="90" wrapText="1"/>
      <protection/>
    </xf>
    <xf numFmtId="49" fontId="20" fillId="0" borderId="10" xfId="61" applyNumberFormat="1" applyFont="1" applyFill="1" applyBorder="1" applyAlignment="1">
      <alignment horizontal="center" vertical="center"/>
      <protection/>
    </xf>
    <xf numFmtId="171" fontId="20" fillId="0" borderId="10" xfId="62" applyNumberFormat="1" applyFont="1" applyFill="1" applyBorder="1" applyAlignment="1">
      <alignment horizontal="center" vertical="center"/>
      <protection/>
    </xf>
    <xf numFmtId="0" fontId="26" fillId="0" borderId="0" xfId="60" applyFont="1" applyFill="1" applyBorder="1" applyAlignment="1">
      <alignment horizontal="center"/>
      <protection/>
    </xf>
    <xf numFmtId="0" fontId="25" fillId="0" borderId="0" xfId="0" applyFont="1" applyFill="1" applyAlignment="1">
      <alignment vertical="center"/>
    </xf>
    <xf numFmtId="0" fontId="29" fillId="0" borderId="20" xfId="65" applyFont="1" applyFill="1" applyBorder="1" applyAlignment="1">
      <alignment/>
      <protection/>
    </xf>
    <xf numFmtId="171" fontId="20" fillId="0" borderId="10" xfId="62" applyNumberFormat="1" applyFont="1" applyFill="1" applyBorder="1" applyAlignment="1">
      <alignment horizontal="center" vertical="center" wrapText="1"/>
      <protection/>
    </xf>
    <xf numFmtId="171" fontId="0" fillId="0" borderId="10" xfId="62" applyNumberFormat="1" applyFont="1" applyFill="1" applyBorder="1" applyAlignment="1">
      <alignment horizontal="center" vertical="center"/>
      <protection/>
    </xf>
    <xf numFmtId="0" fontId="26" fillId="0" borderId="0" xfId="60" applyFont="1" applyFill="1" applyBorder="1" applyAlignment="1">
      <alignment horizontal="center" wrapText="1"/>
      <protection/>
    </xf>
    <xf numFmtId="0" fontId="23" fillId="0" borderId="0" xfId="57" applyFont="1" applyFill="1" applyAlignment="1">
      <alignment horizontal="center" wrapText="1"/>
      <protection/>
    </xf>
    <xf numFmtId="0" fontId="20" fillId="0" borderId="0" xfId="61" applyFont="1" applyFill="1" applyBorder="1" applyAlignment="1">
      <alignment horizontal="center" vertical="center"/>
      <protection/>
    </xf>
    <xf numFmtId="0" fontId="20" fillId="0" borderId="21" xfId="61" applyFont="1" applyFill="1" applyBorder="1" applyAlignment="1">
      <alignment horizontal="center" vertical="center"/>
      <protection/>
    </xf>
    <xf numFmtId="0" fontId="20" fillId="0" borderId="19" xfId="61" applyFont="1" applyFill="1" applyBorder="1" applyAlignment="1">
      <alignment horizontal="center" vertical="center"/>
      <protection/>
    </xf>
    <xf numFmtId="0" fontId="20" fillId="0" borderId="22" xfId="61" applyFont="1" applyFill="1" applyBorder="1" applyAlignment="1">
      <alignment horizontal="center" vertical="center"/>
      <protection/>
    </xf>
    <xf numFmtId="0" fontId="20" fillId="0" borderId="20" xfId="61" applyFont="1" applyFill="1" applyBorder="1" applyAlignment="1">
      <alignment horizontal="center" vertical="center"/>
      <protection/>
    </xf>
    <xf numFmtId="0" fontId="27" fillId="0" borderId="0" xfId="61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0" fillId="0" borderId="0" xfId="61" applyFont="1" applyFill="1" applyBorder="1" applyAlignment="1">
      <alignment horizontal="center" vertical="center" textRotation="90" wrapText="1"/>
      <protection/>
    </xf>
    <xf numFmtId="0" fontId="0" fillId="0" borderId="0" xfId="0" applyFont="1" applyFill="1" applyBorder="1" applyAlignment="1">
      <alignment horizontal="center" vertical="center" textRotation="90" wrapText="1"/>
    </xf>
    <xf numFmtId="0" fontId="38" fillId="0" borderId="0" xfId="61" applyFont="1" applyFill="1" applyBorder="1" applyAlignment="1">
      <alignment horizontal="center" vertical="center"/>
      <protection/>
    </xf>
    <xf numFmtId="169" fontId="0" fillId="36" borderId="10" xfId="0" applyNumberFormat="1" applyFont="1" applyFill="1" applyBorder="1" applyAlignment="1">
      <alignment horizontal="center" vertical="center"/>
    </xf>
    <xf numFmtId="169" fontId="0" fillId="0" borderId="10" xfId="0" applyNumberFormat="1" applyFont="1" applyBorder="1" applyAlignment="1">
      <alignment horizontal="center" vertical="center"/>
    </xf>
    <xf numFmtId="169" fontId="20" fillId="0" borderId="10" xfId="62" applyNumberFormat="1" applyFont="1" applyFill="1" applyBorder="1" applyAlignment="1">
      <alignment horizontal="center" vertical="center"/>
      <protection/>
    </xf>
    <xf numFmtId="169" fontId="20" fillId="35" borderId="10" xfId="62" applyNumberFormat="1" applyFont="1" applyFill="1" applyBorder="1" applyAlignment="1">
      <alignment horizontal="center" vertical="center"/>
      <protection/>
    </xf>
    <xf numFmtId="169" fontId="20" fillId="37" borderId="10" xfId="62" applyNumberFormat="1" applyFont="1" applyFill="1" applyBorder="1" applyAlignment="1">
      <alignment horizontal="center" vertical="center"/>
      <protection/>
    </xf>
    <xf numFmtId="169" fontId="20" fillId="38" borderId="10" xfId="62" applyNumberFormat="1" applyFont="1" applyFill="1" applyBorder="1" applyAlignment="1">
      <alignment horizontal="center" vertical="center"/>
      <protection/>
    </xf>
    <xf numFmtId="169" fontId="20" fillId="34" borderId="10" xfId="62" applyNumberFormat="1" applyFont="1" applyFill="1" applyBorder="1" applyAlignment="1">
      <alignment horizontal="center" vertical="center"/>
      <protection/>
    </xf>
    <xf numFmtId="169" fontId="0" fillId="34" borderId="10" xfId="0" applyNumberFormat="1" applyFont="1" applyFill="1" applyBorder="1" applyAlignment="1">
      <alignment horizontal="center" vertical="center"/>
    </xf>
    <xf numFmtId="169" fontId="0" fillId="37" borderId="10" xfId="0" applyNumberFormat="1" applyFont="1" applyFill="1" applyBorder="1" applyAlignment="1">
      <alignment horizontal="center" vertical="center"/>
    </xf>
    <xf numFmtId="169" fontId="0" fillId="35" borderId="10" xfId="0" applyNumberFormat="1" applyFont="1" applyFill="1" applyBorder="1" applyAlignment="1">
      <alignment horizontal="center" vertical="center"/>
    </xf>
    <xf numFmtId="0" fontId="29" fillId="0" borderId="0" xfId="57" applyFont="1" applyFill="1" applyAlignment="1">
      <alignment horizontal="center"/>
      <protection/>
    </xf>
    <xf numFmtId="0" fontId="29" fillId="0" borderId="0" xfId="0" applyFont="1" applyFill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0" fontId="0" fillId="0" borderId="16" xfId="65" applyFont="1" applyFill="1" applyBorder="1" applyAlignment="1">
      <alignment horizontal="center" vertical="center"/>
      <protection/>
    </xf>
    <xf numFmtId="0" fontId="0" fillId="0" borderId="18" xfId="65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20" fillId="34" borderId="10" xfId="61" applyNumberFormat="1" applyFont="1" applyFill="1" applyBorder="1" applyAlignment="1">
      <alignment horizontal="center" vertical="center"/>
      <protection/>
    </xf>
    <xf numFmtId="49" fontId="20" fillId="34" borderId="10" xfId="62" applyNumberFormat="1" applyFont="1" applyFill="1" applyBorder="1" applyAlignment="1">
      <alignment horizontal="center" vertical="center"/>
      <protection/>
    </xf>
    <xf numFmtId="0" fontId="20" fillId="34" borderId="10" xfId="62" applyFont="1" applyFill="1" applyBorder="1" applyAlignment="1">
      <alignment horizontal="center" vertical="center" wrapText="1"/>
      <protection/>
    </xf>
    <xf numFmtId="171" fontId="20" fillId="34" borderId="10" xfId="62" applyNumberFormat="1" applyFont="1" applyFill="1" applyBorder="1" applyAlignment="1">
      <alignment horizontal="center" vertical="center"/>
      <protection/>
    </xf>
    <xf numFmtId="0" fontId="0" fillId="34" borderId="0" xfId="59" applyFont="1" applyFill="1">
      <alignment/>
      <protection/>
    </xf>
    <xf numFmtId="49" fontId="39" fillId="34" borderId="0" xfId="59" applyNumberFormat="1" applyFont="1" applyFill="1" applyAlignment="1">
      <alignment horizontal="center" vertical="center"/>
      <protection/>
    </xf>
    <xf numFmtId="0" fontId="0" fillId="34" borderId="0" xfId="59" applyFont="1" applyFill="1" applyAlignment="1">
      <alignment wrapText="1"/>
      <protection/>
    </xf>
    <xf numFmtId="0" fontId="0" fillId="0" borderId="0" xfId="52" applyFont="1" applyFill="1">
      <alignment/>
      <protection/>
    </xf>
    <xf numFmtId="0" fontId="23" fillId="0" borderId="0" xfId="52" applyFont="1" applyFill="1" applyAlignment="1">
      <alignment horizontal="center" wrapText="1"/>
      <protection/>
    </xf>
    <xf numFmtId="0" fontId="40" fillId="34" borderId="0" xfId="59" applyFont="1" applyFill="1" applyBorder="1" applyAlignment="1">
      <alignment horizontal="center" vertical="center" wrapText="1"/>
      <protection/>
    </xf>
    <xf numFmtId="0" fontId="41" fillId="34" borderId="0" xfId="54" applyFont="1" applyFill="1" applyAlignment="1">
      <alignment horizontal="center" vertical="center"/>
      <protection/>
    </xf>
    <xf numFmtId="0" fontId="42" fillId="34" borderId="0" xfId="54" applyFont="1" applyFill="1" applyAlignment="1">
      <alignment horizontal="center" vertical="top"/>
      <protection/>
    </xf>
    <xf numFmtId="49" fontId="39" fillId="34" borderId="0" xfId="59" applyNumberFormat="1" applyFont="1" applyFill="1" applyAlignment="1">
      <alignment horizontal="center" vertical="center"/>
      <protection/>
    </xf>
    <xf numFmtId="0" fontId="43" fillId="34" borderId="0" xfId="59" applyFont="1" applyFill="1" applyAlignment="1">
      <alignment horizontal="center"/>
      <protection/>
    </xf>
    <xf numFmtId="0" fontId="0" fillId="34" borderId="0" xfId="59" applyFont="1" applyFill="1" applyAlignment="1">
      <alignment horizontal="right"/>
      <protection/>
    </xf>
    <xf numFmtId="49" fontId="21" fillId="34" borderId="12" xfId="59" applyNumberFormat="1" applyFont="1" applyFill="1" applyBorder="1" applyAlignment="1">
      <alignment horizontal="center" vertical="center" wrapText="1"/>
      <protection/>
    </xf>
    <xf numFmtId="49" fontId="21" fillId="34" borderId="13" xfId="59" applyNumberFormat="1" applyFont="1" applyFill="1" applyBorder="1" applyAlignment="1">
      <alignment horizontal="center" vertical="center" wrapText="1"/>
      <protection/>
    </xf>
    <xf numFmtId="0" fontId="22" fillId="34" borderId="12" xfId="59" applyFont="1" applyFill="1" applyBorder="1" applyAlignment="1">
      <alignment horizontal="center" vertical="center" wrapText="1"/>
      <protection/>
    </xf>
    <xf numFmtId="0" fontId="22" fillId="34" borderId="13" xfId="59" applyFont="1" applyFill="1" applyBorder="1" applyAlignment="1">
      <alignment horizontal="center" vertical="center" wrapText="1"/>
      <protection/>
    </xf>
    <xf numFmtId="0" fontId="0" fillId="34" borderId="10" xfId="59" applyFont="1" applyFill="1" applyBorder="1" applyAlignment="1">
      <alignment horizontal="center" vertical="center" wrapText="1"/>
      <protection/>
    </xf>
    <xf numFmtId="0" fontId="39" fillId="34" borderId="10" xfId="59" applyFont="1" applyFill="1" applyBorder="1" applyAlignment="1">
      <alignment horizontal="center" vertical="center" wrapText="1"/>
      <protection/>
    </xf>
    <xf numFmtId="49" fontId="21" fillId="34" borderId="10" xfId="59" applyNumberFormat="1" applyFont="1" applyFill="1" applyBorder="1" applyAlignment="1">
      <alignment horizontal="center" vertical="center"/>
      <protection/>
    </xf>
    <xf numFmtId="0" fontId="21" fillId="34" borderId="10" xfId="59" applyFont="1" applyFill="1" applyBorder="1" applyAlignment="1">
      <alignment horizontal="center" vertical="center" wrapText="1"/>
      <protection/>
    </xf>
    <xf numFmtId="49" fontId="21" fillId="0" borderId="10" xfId="59" applyNumberFormat="1" applyFont="1" applyFill="1" applyBorder="1" applyAlignment="1">
      <alignment horizontal="center" vertical="center"/>
      <protection/>
    </xf>
    <xf numFmtId="49" fontId="39" fillId="0" borderId="23" xfId="52" applyNumberFormat="1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vertical="center"/>
      <protection/>
    </xf>
    <xf numFmtId="169" fontId="39" fillId="0" borderId="23" xfId="59" applyNumberFormat="1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left" vertical="center" wrapText="1" indent="1"/>
      <protection/>
    </xf>
    <xf numFmtId="0" fontId="0" fillId="0" borderId="10" xfId="59" applyFont="1" applyFill="1" applyBorder="1" applyAlignment="1">
      <alignment horizontal="left" vertical="center" wrapText="1" indent="3"/>
      <protection/>
    </xf>
    <xf numFmtId="0" fontId="0" fillId="0" borderId="0" xfId="59" applyFont="1" applyFill="1">
      <alignment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11" xfId="52"/>
    <cellStyle name="Обычный 10 2" xfId="53"/>
    <cellStyle name="Обычный 10 5 10" xfId="54"/>
    <cellStyle name="Обычный 12 3 2 2" xfId="55"/>
    <cellStyle name="Обычный 12 3 4" xfId="56"/>
    <cellStyle name="Обычный 2" xfId="57"/>
    <cellStyle name="Обычный 3" xfId="58"/>
    <cellStyle name="Обычный 3 2" xfId="59"/>
    <cellStyle name="Обычный 4" xfId="60"/>
    <cellStyle name="Обычный 5" xfId="61"/>
    <cellStyle name="Обычный 7" xfId="62"/>
    <cellStyle name="Обычный 7 5" xfId="63"/>
    <cellStyle name="Обычный 77" xfId="64"/>
    <cellStyle name="Обычный_Форматы по компаниям_last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esktop\&#1052;&#1072;&#1090;&#1077;&#1088;&#1080;&#1072;&#1083;&#1099;%20&#1061;\&#1048;&#1085;&#1074;&#1077;&#1089;&#1090;&#1080;&#1094;&#1080;&#1086;&#1085;&#1085;&#1099;&#1077;%20&#1087;&#1088;&#1086;&#1075;&#1088;&#1072;&#1084;&#1084;&#1099;\D&#1061;&#1061;&#1061;&#1061;_1097746264230_02_0_91_000001111111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esktop\&#1052;&#1072;&#1090;&#1077;&#1088;&#1080;&#1072;&#1083;&#1099;%20&#1061;\&#1048;&#1085;&#1074;&#1077;&#1089;&#1090;&#1080;&#1094;&#1080;&#1086;&#1085;&#1085;&#1099;&#1077;%20&#1087;&#1088;&#1086;&#1075;&#1088;&#1072;&#1084;&#1084;&#1099;\DXXXX_1097746264230_02_0_60_000001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esktop\&#1052;&#1072;&#1090;&#1077;&#1088;&#1080;&#1072;&#1083;&#1099;%20&#1061;\&#1048;&#1085;&#1074;&#1077;&#1089;&#1090;&#1080;&#1094;&#1080;&#1086;&#1085;&#1085;&#1099;&#1077;%20&#1087;&#1088;&#1086;&#1075;&#1088;&#1072;&#1084;&#1084;&#1099;\DXXXX_1097746264230_03_0_60_00000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btv\Application%20Data\Microsoft\Excel\&#1059;&#1085;&#1077;&#1095;&#1089;&#1082;&#1080;&#1081;%20&#1056;&#1069;&#1057;(&#1086;&#1073;&#1088;&#1072;&#1073;&#1086;&#1090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202\&#1082;&#1086;&#1088;&#1088;&#1077;&#1089;&#1087;&#1086;&#1085;&#1076;&#1077;&#1085;&#1094;&#1080;&#1103;\2016\&#1048;&#1055;&#1056;%202016-2021%20&#1082;&#1086;&#1088;&#1088;&#1077;&#1082;&#1090;&#1080;&#1088;&#1086;&#1074;&#1082;&#1072;%20&#1087;&#1086;%20&#1079;&#1072;&#1084;&#1077;&#1095;&#1072;&#1085;&#1080;&#1103;&#1084;%20&#1057;&#1054;%20&#1045;&#1069;&#1057;\&#1055;&#1088;&#1080;&#1083;.%201.1,%201.4%20&#1048;&#1055;&#1056;%202016-2021%20&#1057;&#1058;&#10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15"/>
      <sheetName val="16"/>
      <sheetName val="19"/>
    </sheetNames>
    <sheetDataSet>
      <sheetData sheetId="0">
        <row r="44">
          <cell r="T44">
            <v>0.02624262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</sheetNames>
    <sheetDataSet>
      <sheetData sheetId="0">
        <row r="74">
          <cell r="T74">
            <v>0.02624262</v>
          </cell>
        </row>
        <row r="116">
          <cell r="T116">
            <v>0.046</v>
          </cell>
        </row>
        <row r="117">
          <cell r="T117">
            <v>0.21561</v>
          </cell>
        </row>
        <row r="118">
          <cell r="T118">
            <v>0.072</v>
          </cell>
        </row>
        <row r="119">
          <cell r="T119">
            <v>0.205</v>
          </cell>
        </row>
        <row r="120">
          <cell r="T120">
            <v>0.075</v>
          </cell>
        </row>
        <row r="121">
          <cell r="T121">
            <v>0.234</v>
          </cell>
        </row>
        <row r="122">
          <cell r="T122">
            <v>0.157</v>
          </cell>
        </row>
        <row r="123">
          <cell r="T123">
            <v>0.084</v>
          </cell>
        </row>
        <row r="124">
          <cell r="T124">
            <v>0.018766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  <sheetDataSet>
      <sheetData sheetId="0">
        <row r="72">
          <cell r="K72">
            <v>0.021868850000000002</v>
          </cell>
        </row>
        <row r="114">
          <cell r="K114">
            <v>0.03833333333333334</v>
          </cell>
        </row>
        <row r="115">
          <cell r="K115">
            <v>0.179675</v>
          </cell>
        </row>
        <row r="116">
          <cell r="K116">
            <v>0.06</v>
          </cell>
        </row>
        <row r="117">
          <cell r="K117">
            <v>0.17083333333333334</v>
          </cell>
        </row>
        <row r="118">
          <cell r="K118">
            <v>0.0625</v>
          </cell>
        </row>
        <row r="119">
          <cell r="K119">
            <v>0.195</v>
          </cell>
        </row>
        <row r="120">
          <cell r="K120">
            <v>0.13083333333333333</v>
          </cell>
        </row>
        <row r="121">
          <cell r="K121">
            <v>0.07</v>
          </cell>
        </row>
        <row r="122">
          <cell r="K122">
            <v>0.015638333333333334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ВЛ,КЛ 35 и выше"/>
      <sheetName val="Шаблон ВЛ,КЛ 6-20"/>
      <sheetName val="Шаблон ВЛ КЛ 04"/>
      <sheetName val="Спр. Инд. структуры"/>
      <sheetName val="Спр. Типы ТМ"/>
      <sheetName val="Спр. классов АРМов"/>
      <sheetName val="Спр. Виды ТМ"/>
      <sheetName val="Спр. групп полном"/>
      <sheetName val="Спр. Заводы Расп"/>
      <sheetName val="Спр. МестоРасп"/>
      <sheetName val="Спр. произв участ"/>
      <sheetName val="Спр. бизнес-сфер"/>
      <sheetName val="Спр. МВЗ"/>
      <sheetName val="Спр. перерасч заказ"/>
      <sheetName val="Спр. планир завод"/>
      <sheetName val="Спр. Группы плановиков"/>
      <sheetName val="Спр. каталога кодов"/>
      <sheetName val="Спр. ИД сети"/>
      <sheetName val="Спр. средств "/>
      <sheetName val="Списк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.4 СТФ"/>
      <sheetName val="прил. 1.1 СТФ"/>
      <sheetName val="прил 1.3 2017-2021 СТФ"/>
      <sheetName val="прил. 1.1 СТФ утв"/>
      <sheetName val="прил 2.2 2016-2021 СТФ"/>
      <sheetName val="прил. 1.2 2017-2021 СТФ"/>
      <sheetName val="4.2 Фин_СтЭ"/>
      <sheetName val="Слайд 3"/>
      <sheetName val="Слайд 5"/>
      <sheetName val="слайд 8"/>
      <sheetName val="слайд 9-10"/>
      <sheetName val="слайд 11"/>
      <sheetName val="струк"/>
      <sheetName val="прил. 1.2 2016 СТФ"/>
      <sheetName val="прил 1.3 2016 СТФ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N137"/>
  <sheetViews>
    <sheetView view="pageBreakPreview" zoomScale="60" zoomScalePageLayoutView="0" workbookViewId="0" topLeftCell="B27">
      <pane ySplit="5" topLeftCell="A32" activePane="bottomLeft" state="frozen"/>
      <selection pane="topLeft" activeCell="A27" sqref="A27"/>
      <selection pane="bottomLeft" activeCell="A30" sqref="A30:BN137"/>
    </sheetView>
  </sheetViews>
  <sheetFormatPr defaultColWidth="9.00390625" defaultRowHeight="48" customHeight="1"/>
  <cols>
    <col min="1" max="1" width="10.625" style="1" customWidth="1"/>
    <col min="2" max="2" width="48.25390625" style="1" customWidth="1"/>
    <col min="3" max="3" width="15.125" style="1" customWidth="1"/>
    <col min="4" max="4" width="6.375" style="1" customWidth="1"/>
    <col min="5" max="5" width="6.00390625" style="1" customWidth="1"/>
    <col min="6" max="6" width="23.00390625" style="1" bestFit="1" customWidth="1"/>
    <col min="7" max="7" width="12.00390625" style="2" customWidth="1"/>
    <col min="8" max="8" width="11.75390625" style="2" customWidth="1"/>
    <col min="9" max="9" width="10.375" style="1" customWidth="1"/>
    <col min="10" max="10" width="26.125" style="3" customWidth="1"/>
    <col min="11" max="11" width="8.75390625" style="4" customWidth="1"/>
    <col min="12" max="13" width="8.625" style="3" customWidth="1"/>
    <col min="14" max="14" width="8.625" style="3" hidden="1" customWidth="1"/>
    <col min="15" max="15" width="8.50390625" style="3" hidden="1" customWidth="1"/>
    <col min="16" max="16" width="7.625" style="3" hidden="1" customWidth="1"/>
    <col min="17" max="19" width="8.625" style="4" customWidth="1"/>
    <col min="20" max="20" width="14.75390625" style="4" bestFit="1" customWidth="1"/>
    <col min="21" max="21" width="8.625" style="4" customWidth="1"/>
    <col min="22" max="23" width="8.625" style="3" customWidth="1"/>
    <col min="24" max="24" width="9.25390625" style="3" bestFit="1" customWidth="1"/>
    <col min="25" max="25" width="14.75390625" style="3" bestFit="1" customWidth="1"/>
    <col min="26" max="26" width="8.625" style="3" customWidth="1"/>
    <col min="27" max="27" width="9.00390625" style="1" customWidth="1"/>
    <col min="28" max="28" width="7.75390625" style="1" customWidth="1"/>
    <col min="29" max="29" width="8.875" style="1" customWidth="1"/>
    <col min="30" max="30" width="14.75390625" style="1" bestFit="1" customWidth="1"/>
    <col min="31" max="31" width="7.875" style="1" customWidth="1"/>
    <col min="32" max="33" width="7.25390625" style="1" hidden="1" customWidth="1"/>
    <col min="34" max="34" width="8.75390625" style="1" hidden="1" customWidth="1"/>
    <col min="35" max="35" width="9.75390625" style="1" hidden="1" customWidth="1"/>
    <col min="36" max="38" width="7.25390625" style="1" hidden="1" customWidth="1"/>
    <col min="39" max="39" width="8.625" style="1" hidden="1" customWidth="1"/>
    <col min="40" max="40" width="10.25390625" style="1" hidden="1" customWidth="1"/>
    <col min="41" max="51" width="7.25390625" style="1" hidden="1" customWidth="1"/>
    <col min="52" max="52" width="8.25390625" style="1" hidden="1" customWidth="1"/>
    <col min="53" max="53" width="6.125" style="1" hidden="1" customWidth="1"/>
    <col min="54" max="54" width="9.50390625" style="1" hidden="1" customWidth="1"/>
    <col min="55" max="55" width="11.25390625" style="1" hidden="1" customWidth="1"/>
    <col min="56" max="56" width="7.375" style="1" hidden="1" customWidth="1"/>
    <col min="57" max="57" width="9.00390625" style="1" hidden="1" customWidth="1"/>
    <col min="58" max="58" width="8.875" style="1" hidden="1" customWidth="1"/>
    <col min="59" max="59" width="9.375" style="1" hidden="1" customWidth="1"/>
    <col min="60" max="60" width="10.375" style="1" hidden="1" customWidth="1"/>
    <col min="61" max="61" width="7.125" style="1" hidden="1" customWidth="1"/>
    <col min="62" max="62" width="12.00390625" style="1" customWidth="1"/>
    <col min="63" max="16384" width="9.00390625" style="1" customWidth="1"/>
  </cols>
  <sheetData>
    <row r="1" spans="1:66" ht="48" customHeight="1">
      <c r="A1" s="5"/>
      <c r="B1" s="5"/>
      <c r="C1" s="5"/>
      <c r="D1" s="5"/>
      <c r="E1" s="5"/>
      <c r="F1" s="5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1:66" ht="48" customHeight="1">
      <c r="A2" s="5"/>
      <c r="B2" s="5"/>
      <c r="C2" s="5"/>
      <c r="D2" s="5"/>
      <c r="E2" s="5"/>
      <c r="F2" s="5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</row>
    <row r="3" spans="1:66" ht="48" customHeight="1">
      <c r="A3" s="5"/>
      <c r="B3" s="5"/>
      <c r="C3" s="5"/>
      <c r="D3" s="5"/>
      <c r="E3" s="5"/>
      <c r="F3" s="5"/>
      <c r="G3" s="6"/>
      <c r="H3" s="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</row>
    <row r="4" spans="1:66" ht="48" customHeight="1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</row>
    <row r="5" spans="1:66" ht="48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</row>
    <row r="6" spans="1:66" ht="48" customHeight="1">
      <c r="A6" s="9" t="s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48" customHeight="1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spans="1:66" ht="4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</row>
    <row r="9" spans="1:66" ht="48" customHeight="1">
      <c r="A9" s="8" t="s">
        <v>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</row>
    <row r="10" spans="1:66" ht="48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6" ht="48" customHeight="1">
      <c r="A11" s="12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</row>
    <row r="12" spans="1:66" ht="48" customHeight="1">
      <c r="A12" s="11" t="s">
        <v>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</row>
    <row r="13" spans="1:66" ht="48" customHeight="1">
      <c r="A13" s="5"/>
      <c r="B13" s="5"/>
      <c r="C13" s="5"/>
      <c r="D13" s="5"/>
      <c r="E13" s="5"/>
      <c r="F13" s="5"/>
      <c r="G13" s="6"/>
      <c r="H13" s="6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13"/>
      <c r="BJ13" s="5"/>
      <c r="BK13" s="5"/>
      <c r="BL13" s="5"/>
      <c r="BM13" s="5"/>
      <c r="BN13" s="5"/>
    </row>
    <row r="14" spans="1:66" ht="48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15"/>
      <c r="S14" s="15"/>
      <c r="T14" s="15"/>
      <c r="U14" s="1"/>
      <c r="V14" s="15"/>
      <c r="W14" s="15"/>
      <c r="X14" s="15"/>
      <c r="Y14" s="1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13"/>
      <c r="BJ14" s="5"/>
      <c r="BK14" s="5"/>
      <c r="BL14" s="5"/>
      <c r="BM14" s="5"/>
      <c r="BN14" s="16" t="s">
        <v>6</v>
      </c>
    </row>
    <row r="15" spans="1:66" ht="18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  <c r="R15" s="15"/>
      <c r="S15" s="15"/>
      <c r="T15" s="15"/>
      <c r="U15" s="1"/>
      <c r="V15" s="15"/>
      <c r="W15" s="15"/>
      <c r="X15" s="15"/>
      <c r="Y15" s="1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13"/>
      <c r="BJ15" s="5"/>
      <c r="BK15" s="5"/>
      <c r="BL15" s="5"/>
      <c r="BM15" s="5"/>
      <c r="BN15" s="17" t="s">
        <v>7</v>
      </c>
    </row>
    <row r="16" spans="1:66" ht="18.75" customHeight="1">
      <c r="A16" s="18" t="s">
        <v>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</row>
    <row r="17" spans="1:66" ht="18.75" customHeight="1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</row>
    <row r="18" spans="1:66" ht="18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15"/>
      <c r="W18" s="15"/>
      <c r="X18" s="15"/>
      <c r="Y18" s="1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13"/>
      <c r="BJ18" s="5"/>
      <c r="BK18" s="5"/>
      <c r="BL18" s="5"/>
      <c r="BM18" s="5"/>
      <c r="BN18" s="5"/>
    </row>
    <row r="19" spans="1:66" ht="18.75" customHeight="1">
      <c r="A19" s="23" t="s">
        <v>10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</row>
    <row r="20" spans="1:66" ht="15.75" customHeight="1">
      <c r="A20" s="25" t="s">
        <v>11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</row>
    <row r="21" spans="1:66" ht="15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14"/>
      <c r="M21" s="14"/>
      <c r="N21" s="14"/>
      <c r="O21" s="14"/>
      <c r="P21" s="14"/>
      <c r="Q21" s="15"/>
      <c r="R21" s="15"/>
      <c r="S21" s="15"/>
      <c r="T21" s="15"/>
      <c r="U21" s="15"/>
      <c r="V21" s="15"/>
      <c r="W21" s="15"/>
      <c r="X21" s="15"/>
      <c r="Y21" s="1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13"/>
      <c r="BJ21" s="5"/>
      <c r="BK21" s="5"/>
      <c r="BL21" s="5"/>
      <c r="BM21" s="5"/>
      <c r="BN21" s="5"/>
    </row>
    <row r="22" spans="1:66" ht="18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15"/>
      <c r="W22" s="15"/>
      <c r="X22" s="15"/>
      <c r="Y22" s="1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13"/>
      <c r="BJ22" s="5"/>
      <c r="BK22" s="5"/>
      <c r="BL22" s="5"/>
      <c r="BM22" s="5"/>
      <c r="BN22" s="5"/>
    </row>
    <row r="23" spans="1:66" ht="18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13"/>
      <c r="BJ23" s="5"/>
      <c r="BK23" s="5"/>
      <c r="BL23" s="5"/>
      <c r="BM23" s="5"/>
      <c r="BN23" s="5"/>
    </row>
    <row r="24" spans="1:66" ht="28.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13"/>
      <c r="BJ24" s="5"/>
      <c r="BK24" s="5"/>
      <c r="BL24" s="5"/>
      <c r="BM24" s="5"/>
      <c r="BN24" s="5"/>
    </row>
    <row r="25" spans="1:66" ht="28.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13"/>
      <c r="BJ25" s="5"/>
      <c r="BK25" s="5"/>
      <c r="BL25" s="5"/>
      <c r="BM25" s="5"/>
      <c r="BN25" s="5"/>
    </row>
    <row r="26" spans="1:66" ht="28.5" customHeight="1">
      <c r="A26" s="14"/>
      <c r="B26" s="15"/>
      <c r="C26" s="15"/>
      <c r="D26" s="15"/>
      <c r="E26" s="15"/>
      <c r="F26" s="15"/>
      <c r="G26" s="15"/>
      <c r="H26" s="15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/>
      <c r="V26" s="15"/>
      <c r="W26" s="15"/>
      <c r="X26" s="15"/>
      <c r="Y26" s="1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13"/>
      <c r="BJ26" s="5"/>
      <c r="BK26" s="5"/>
      <c r="BL26" s="5"/>
      <c r="BM26" s="5"/>
      <c r="BN26" s="5"/>
    </row>
    <row r="27" spans="1:66" ht="48" customHeight="1">
      <c r="A27" s="31" t="s">
        <v>12</v>
      </c>
      <c r="B27" s="31" t="s">
        <v>13</v>
      </c>
      <c r="C27" s="31" t="s">
        <v>14</v>
      </c>
      <c r="D27" s="36" t="s">
        <v>15</v>
      </c>
      <c r="E27" s="36" t="s">
        <v>16</v>
      </c>
      <c r="F27" s="31" t="s">
        <v>17</v>
      </c>
      <c r="G27" s="39" t="s">
        <v>18</v>
      </c>
      <c r="H27" s="41"/>
      <c r="I27" s="40"/>
      <c r="J27" s="31" t="s">
        <v>19</v>
      </c>
      <c r="K27" s="34" t="s">
        <v>20</v>
      </c>
      <c r="L27" s="30"/>
      <c r="M27" s="30"/>
      <c r="N27" s="30"/>
      <c r="O27" s="30"/>
      <c r="P27" s="30"/>
      <c r="Q27" s="45" t="s">
        <v>21</v>
      </c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6"/>
    </row>
    <row r="28" spans="1:66" ht="48" customHeight="1">
      <c r="A28" s="33"/>
      <c r="B28" s="33"/>
      <c r="C28" s="33"/>
      <c r="D28" s="38"/>
      <c r="E28" s="38"/>
      <c r="F28" s="32"/>
      <c r="G28" s="39" t="s">
        <v>22</v>
      </c>
      <c r="H28" s="41"/>
      <c r="I28" s="40"/>
      <c r="J28" s="32"/>
      <c r="K28" s="42"/>
      <c r="L28" s="43"/>
      <c r="M28" s="43"/>
      <c r="N28" s="43"/>
      <c r="O28" s="43"/>
      <c r="P28" s="43"/>
      <c r="Q28" s="39" t="s">
        <v>23</v>
      </c>
      <c r="R28" s="41"/>
      <c r="S28" s="41"/>
      <c r="T28" s="41"/>
      <c r="U28" s="40"/>
      <c r="V28" s="39" t="s">
        <v>24</v>
      </c>
      <c r="W28" s="41"/>
      <c r="X28" s="41"/>
      <c r="Y28" s="41"/>
      <c r="Z28" s="40"/>
      <c r="AA28" s="39" t="s">
        <v>25</v>
      </c>
      <c r="AB28" s="41"/>
      <c r="AC28" s="41"/>
      <c r="AD28" s="41"/>
      <c r="AE28" s="40"/>
      <c r="AF28" s="39" t="s">
        <v>26</v>
      </c>
      <c r="AG28" s="41"/>
      <c r="AH28" s="41"/>
      <c r="AI28" s="41"/>
      <c r="AJ28" s="40"/>
      <c r="AK28" s="39" t="s">
        <v>27</v>
      </c>
      <c r="AL28" s="41"/>
      <c r="AM28" s="41"/>
      <c r="AN28" s="41"/>
      <c r="AO28" s="40"/>
      <c r="AP28" s="39" t="s">
        <v>28</v>
      </c>
      <c r="AQ28" s="41"/>
      <c r="AR28" s="41"/>
      <c r="AS28" s="41"/>
      <c r="AT28" s="40"/>
      <c r="AU28" s="39" t="s">
        <v>29</v>
      </c>
      <c r="AV28" s="41"/>
      <c r="AW28" s="41"/>
      <c r="AX28" s="41"/>
      <c r="AY28" s="40"/>
      <c r="AZ28" s="39" t="s">
        <v>30</v>
      </c>
      <c r="BA28" s="41"/>
      <c r="BB28" s="41"/>
      <c r="BC28" s="41"/>
      <c r="BD28" s="40"/>
      <c r="BE28" s="39" t="s">
        <v>31</v>
      </c>
      <c r="BF28" s="41"/>
      <c r="BG28" s="41"/>
      <c r="BH28" s="41"/>
      <c r="BI28" s="40"/>
      <c r="BJ28" s="39" t="s">
        <v>32</v>
      </c>
      <c r="BK28" s="41"/>
      <c r="BL28" s="41"/>
      <c r="BM28" s="41"/>
      <c r="BN28" s="40"/>
    </row>
    <row r="29" spans="1:66" ht="219.75" customHeight="1">
      <c r="A29" s="32"/>
      <c r="B29" s="32"/>
      <c r="C29" s="32"/>
      <c r="D29" s="37"/>
      <c r="E29" s="37"/>
      <c r="F29" s="49" t="s">
        <v>33</v>
      </c>
      <c r="G29" s="50" t="s">
        <v>34</v>
      </c>
      <c r="H29" s="50" t="s">
        <v>35</v>
      </c>
      <c r="I29" s="35" t="s">
        <v>36</v>
      </c>
      <c r="J29" s="51" t="s">
        <v>22</v>
      </c>
      <c r="K29" s="52" t="s">
        <v>37</v>
      </c>
      <c r="L29" s="52" t="s">
        <v>38</v>
      </c>
      <c r="M29" s="52" t="s">
        <v>39</v>
      </c>
      <c r="N29" s="52" t="s">
        <v>40</v>
      </c>
      <c r="O29" s="52" t="s">
        <v>41</v>
      </c>
      <c r="P29" s="52" t="s">
        <v>42</v>
      </c>
      <c r="Q29" s="35" t="s">
        <v>43</v>
      </c>
      <c r="R29" s="35" t="s">
        <v>44</v>
      </c>
      <c r="S29" s="35" t="s">
        <v>45</v>
      </c>
      <c r="T29" s="51" t="s">
        <v>46</v>
      </c>
      <c r="U29" s="51" t="s">
        <v>47</v>
      </c>
      <c r="V29" s="35" t="s">
        <v>43</v>
      </c>
      <c r="W29" s="35" t="s">
        <v>44</v>
      </c>
      <c r="X29" s="35" t="s">
        <v>45</v>
      </c>
      <c r="Y29" s="51" t="s">
        <v>46</v>
      </c>
      <c r="Z29" s="51" t="s">
        <v>47</v>
      </c>
      <c r="AA29" s="35" t="s">
        <v>43</v>
      </c>
      <c r="AB29" s="35" t="s">
        <v>44</v>
      </c>
      <c r="AC29" s="35" t="s">
        <v>45</v>
      </c>
      <c r="AD29" s="51" t="s">
        <v>46</v>
      </c>
      <c r="AE29" s="51" t="s">
        <v>47</v>
      </c>
      <c r="AF29" s="35" t="s">
        <v>43</v>
      </c>
      <c r="AG29" s="35" t="s">
        <v>44</v>
      </c>
      <c r="AH29" s="35" t="s">
        <v>45</v>
      </c>
      <c r="AI29" s="51" t="s">
        <v>46</v>
      </c>
      <c r="AJ29" s="51" t="s">
        <v>47</v>
      </c>
      <c r="AK29" s="35" t="s">
        <v>43</v>
      </c>
      <c r="AL29" s="35" t="s">
        <v>44</v>
      </c>
      <c r="AM29" s="35" t="s">
        <v>45</v>
      </c>
      <c r="AN29" s="51" t="s">
        <v>46</v>
      </c>
      <c r="AO29" s="51" t="s">
        <v>47</v>
      </c>
      <c r="AP29" s="35" t="s">
        <v>43</v>
      </c>
      <c r="AQ29" s="35" t="s">
        <v>44</v>
      </c>
      <c r="AR29" s="35" t="s">
        <v>45</v>
      </c>
      <c r="AS29" s="51" t="s">
        <v>46</v>
      </c>
      <c r="AT29" s="51" t="s">
        <v>47</v>
      </c>
      <c r="AU29" s="35" t="s">
        <v>43</v>
      </c>
      <c r="AV29" s="35" t="s">
        <v>44</v>
      </c>
      <c r="AW29" s="35" t="s">
        <v>45</v>
      </c>
      <c r="AX29" s="51" t="s">
        <v>46</v>
      </c>
      <c r="AY29" s="51" t="s">
        <v>47</v>
      </c>
      <c r="AZ29" s="35" t="s">
        <v>43</v>
      </c>
      <c r="BA29" s="35" t="s">
        <v>44</v>
      </c>
      <c r="BB29" s="35" t="s">
        <v>45</v>
      </c>
      <c r="BC29" s="51" t="s">
        <v>46</v>
      </c>
      <c r="BD29" s="51" t="s">
        <v>47</v>
      </c>
      <c r="BE29" s="35" t="s">
        <v>43</v>
      </c>
      <c r="BF29" s="35" t="s">
        <v>44</v>
      </c>
      <c r="BG29" s="35" t="s">
        <v>45</v>
      </c>
      <c r="BH29" s="51" t="s">
        <v>46</v>
      </c>
      <c r="BI29" s="51" t="s">
        <v>47</v>
      </c>
      <c r="BJ29" s="35" t="s">
        <v>43</v>
      </c>
      <c r="BK29" s="35" t="s">
        <v>44</v>
      </c>
      <c r="BL29" s="35" t="s">
        <v>45</v>
      </c>
      <c r="BM29" s="51" t="s">
        <v>46</v>
      </c>
      <c r="BN29" s="51" t="s">
        <v>47</v>
      </c>
    </row>
    <row r="30" spans="1:66" ht="48" customHeight="1">
      <c r="A30" s="29">
        <v>1</v>
      </c>
      <c r="B30" s="29">
        <v>2</v>
      </c>
      <c r="C30" s="29">
        <v>3</v>
      </c>
      <c r="D30" s="29">
        <v>4</v>
      </c>
      <c r="E30" s="29">
        <v>5</v>
      </c>
      <c r="F30" s="29">
        <v>6</v>
      </c>
      <c r="G30" s="53" t="s">
        <v>48</v>
      </c>
      <c r="H30" s="53" t="s">
        <v>49</v>
      </c>
      <c r="I30" s="53" t="s">
        <v>50</v>
      </c>
      <c r="J30" s="29">
        <v>8</v>
      </c>
      <c r="K30" s="29" t="s">
        <v>51</v>
      </c>
      <c r="L30" s="29" t="s">
        <v>52</v>
      </c>
      <c r="M30" s="29" t="s">
        <v>53</v>
      </c>
      <c r="N30" s="29">
        <v>22</v>
      </c>
      <c r="O30" s="29">
        <v>23</v>
      </c>
      <c r="P30" s="29">
        <v>24</v>
      </c>
      <c r="Q30" s="29" t="s">
        <v>54</v>
      </c>
      <c r="R30" s="29" t="s">
        <v>55</v>
      </c>
      <c r="S30" s="29" t="s">
        <v>56</v>
      </c>
      <c r="T30" s="29" t="s">
        <v>57</v>
      </c>
      <c r="U30" s="29" t="s">
        <v>58</v>
      </c>
      <c r="V30" s="29" t="s">
        <v>59</v>
      </c>
      <c r="W30" s="29" t="s">
        <v>60</v>
      </c>
      <c r="X30" s="29" t="s">
        <v>61</v>
      </c>
      <c r="Y30" s="29" t="s">
        <v>62</v>
      </c>
      <c r="Z30" s="29" t="s">
        <v>63</v>
      </c>
      <c r="AA30" s="29" t="s">
        <v>64</v>
      </c>
      <c r="AB30" s="29" t="s">
        <v>65</v>
      </c>
      <c r="AC30" s="29" t="s">
        <v>66</v>
      </c>
      <c r="AD30" s="29" t="s">
        <v>67</v>
      </c>
      <c r="AE30" s="29" t="s">
        <v>68</v>
      </c>
      <c r="AF30" s="54">
        <v>35.21</v>
      </c>
      <c r="AG30" s="54">
        <v>35.22</v>
      </c>
      <c r="AH30" s="29">
        <v>35.23</v>
      </c>
      <c r="AI30" s="54">
        <v>35.24</v>
      </c>
      <c r="AJ30" s="54">
        <v>35.25</v>
      </c>
      <c r="AK30" s="29">
        <v>35.26</v>
      </c>
      <c r="AL30" s="54">
        <v>35.27</v>
      </c>
      <c r="AM30" s="54">
        <v>35.28</v>
      </c>
      <c r="AN30" s="29">
        <v>35.29</v>
      </c>
      <c r="AO30" s="54">
        <v>35.3</v>
      </c>
      <c r="AP30" s="54">
        <v>35.31</v>
      </c>
      <c r="AQ30" s="29">
        <v>35.32</v>
      </c>
      <c r="AR30" s="54">
        <v>35.33</v>
      </c>
      <c r="AS30" s="54">
        <v>35.34</v>
      </c>
      <c r="AT30" s="29">
        <v>35.35</v>
      </c>
      <c r="AU30" s="54">
        <v>35.3599999999999</v>
      </c>
      <c r="AV30" s="54">
        <v>35.3699999999999</v>
      </c>
      <c r="AW30" s="29">
        <v>35.3799999999999</v>
      </c>
      <c r="AX30" s="54">
        <v>35.3899999999999</v>
      </c>
      <c r="AY30" s="54">
        <v>35.3999999999999</v>
      </c>
      <c r="AZ30" s="29">
        <v>35.4099999999999</v>
      </c>
      <c r="BA30" s="54">
        <v>35.4199999999999</v>
      </c>
      <c r="BB30" s="54">
        <v>35.4299999999999</v>
      </c>
      <c r="BC30" s="29">
        <v>35.4399999999999</v>
      </c>
      <c r="BD30" s="54">
        <v>35.4499999999999</v>
      </c>
      <c r="BE30" s="54">
        <v>35.4599999999999</v>
      </c>
      <c r="BF30" s="29">
        <v>35.4699999999999</v>
      </c>
      <c r="BG30" s="54">
        <v>35.4799999999999</v>
      </c>
      <c r="BH30" s="54">
        <v>35.4899999999999</v>
      </c>
      <c r="BI30" s="54">
        <v>35.4999999999999</v>
      </c>
      <c r="BJ30" s="55" t="s">
        <v>69</v>
      </c>
      <c r="BK30" s="55" t="s">
        <v>70</v>
      </c>
      <c r="BL30" s="55" t="s">
        <v>71</v>
      </c>
      <c r="BM30" s="55" t="s">
        <v>72</v>
      </c>
      <c r="BN30" s="55" t="s">
        <v>73</v>
      </c>
    </row>
    <row r="31" spans="1:66" s="56" customFormat="1" ht="48" customHeight="1">
      <c r="A31" s="29">
        <v>0</v>
      </c>
      <c r="B31" s="29" t="s">
        <v>74</v>
      </c>
      <c r="C31" s="29" t="s">
        <v>75</v>
      </c>
      <c r="D31" s="29" t="s">
        <v>76</v>
      </c>
      <c r="E31" s="29" t="s">
        <v>76</v>
      </c>
      <c r="F31" s="29" t="s">
        <v>76</v>
      </c>
      <c r="G31" s="57">
        <f>SUM(G32:G37)</f>
        <v>0</v>
      </c>
      <c r="H31" s="57">
        <f>SUM(H32:H37)</f>
        <v>0</v>
      </c>
      <c r="I31" s="29" t="s">
        <v>76</v>
      </c>
      <c r="J31" s="57">
        <f aca="true" t="shared" si="0" ref="J31:AO31">SUM(J32:J37)</f>
        <v>1.1336186200000002</v>
      </c>
      <c r="K31" s="57">
        <f t="shared" si="0"/>
        <v>0.018766</v>
      </c>
      <c r="L31" s="57">
        <f t="shared" si="0"/>
        <v>0.56485262</v>
      </c>
      <c r="M31" s="57">
        <f t="shared" si="0"/>
        <v>0.5499999999999999</v>
      </c>
      <c r="N31" s="57">
        <f t="shared" si="0"/>
        <v>0</v>
      </c>
      <c r="O31" s="57">
        <f t="shared" si="0"/>
        <v>0</v>
      </c>
      <c r="P31" s="57">
        <f t="shared" si="0"/>
        <v>0</v>
      </c>
      <c r="Q31" s="57">
        <f t="shared" si="0"/>
        <v>0.018766</v>
      </c>
      <c r="R31" s="57">
        <f t="shared" si="0"/>
        <v>0</v>
      </c>
      <c r="S31" s="57">
        <f t="shared" si="0"/>
        <v>0</v>
      </c>
      <c r="T31" s="57">
        <f t="shared" si="0"/>
        <v>0.018766</v>
      </c>
      <c r="U31" s="57">
        <f t="shared" si="0"/>
        <v>0</v>
      </c>
      <c r="V31" s="57">
        <f t="shared" si="0"/>
        <v>0.56485262</v>
      </c>
      <c r="W31" s="57">
        <f t="shared" si="0"/>
        <v>0</v>
      </c>
      <c r="X31" s="57">
        <f t="shared" si="0"/>
        <v>0</v>
      </c>
      <c r="Y31" s="57">
        <f t="shared" si="0"/>
        <v>0.56485262</v>
      </c>
      <c r="Z31" s="57">
        <f t="shared" si="0"/>
        <v>0</v>
      </c>
      <c r="AA31" s="57">
        <f t="shared" si="0"/>
        <v>0.5499999999999999</v>
      </c>
      <c r="AB31" s="57">
        <f t="shared" si="0"/>
        <v>0</v>
      </c>
      <c r="AC31" s="57">
        <f t="shared" si="0"/>
        <v>0</v>
      </c>
      <c r="AD31" s="57">
        <f t="shared" si="0"/>
        <v>0.5499999999999999</v>
      </c>
      <c r="AE31" s="57">
        <f t="shared" si="0"/>
        <v>0</v>
      </c>
      <c r="AF31" s="57">
        <f t="shared" si="0"/>
        <v>0.5499999999999999</v>
      </c>
      <c r="AG31" s="57">
        <f t="shared" si="0"/>
        <v>0</v>
      </c>
      <c r="AH31" s="57">
        <f t="shared" si="0"/>
        <v>0</v>
      </c>
      <c r="AI31" s="57">
        <f t="shared" si="0"/>
        <v>0.5499999999999999</v>
      </c>
      <c r="AJ31" s="57">
        <f t="shared" si="0"/>
        <v>0</v>
      </c>
      <c r="AK31" s="57" t="e">
        <f t="shared" si="0"/>
        <v>#REF!</v>
      </c>
      <c r="AL31" s="57">
        <f t="shared" si="0"/>
        <v>0</v>
      </c>
      <c r="AM31" s="57">
        <f t="shared" si="0"/>
        <v>0</v>
      </c>
      <c r="AN31" s="57" t="e">
        <f t="shared" si="0"/>
        <v>#REF!</v>
      </c>
      <c r="AO31" s="57">
        <f t="shared" si="0"/>
        <v>0</v>
      </c>
      <c r="AP31" s="57">
        <f aca="true" t="shared" si="1" ref="AP31:BU31">SUM(AP32:AP37)</f>
        <v>0</v>
      </c>
      <c r="AQ31" s="57">
        <f t="shared" si="1"/>
        <v>0</v>
      </c>
      <c r="AR31" s="57">
        <f t="shared" si="1"/>
        <v>0</v>
      </c>
      <c r="AS31" s="57">
        <f t="shared" si="1"/>
        <v>0</v>
      </c>
      <c r="AT31" s="57">
        <f t="shared" si="1"/>
        <v>0</v>
      </c>
      <c r="AU31" s="57">
        <f t="shared" si="1"/>
        <v>0</v>
      </c>
      <c r="AV31" s="57">
        <f t="shared" si="1"/>
        <v>0</v>
      </c>
      <c r="AW31" s="57">
        <f t="shared" si="1"/>
        <v>0</v>
      </c>
      <c r="AX31" s="57">
        <f t="shared" si="1"/>
        <v>0</v>
      </c>
      <c r="AY31" s="57">
        <f t="shared" si="1"/>
        <v>0</v>
      </c>
      <c r="AZ31" s="57">
        <f t="shared" si="1"/>
        <v>0</v>
      </c>
      <c r="BA31" s="57">
        <f t="shared" si="1"/>
        <v>0</v>
      </c>
      <c r="BB31" s="57">
        <f t="shared" si="1"/>
        <v>0</v>
      </c>
      <c r="BC31" s="57">
        <f t="shared" si="1"/>
        <v>0</v>
      </c>
      <c r="BD31" s="57">
        <f t="shared" si="1"/>
        <v>0</v>
      </c>
      <c r="BE31" s="57">
        <f t="shared" si="1"/>
        <v>0</v>
      </c>
      <c r="BF31" s="57">
        <f t="shared" si="1"/>
        <v>0</v>
      </c>
      <c r="BG31" s="57">
        <f t="shared" si="1"/>
        <v>0</v>
      </c>
      <c r="BH31" s="57">
        <f t="shared" si="1"/>
        <v>0</v>
      </c>
      <c r="BI31" s="57">
        <f t="shared" si="1"/>
        <v>0</v>
      </c>
      <c r="BJ31" s="57">
        <f t="shared" si="1"/>
        <v>1.1336186200000002</v>
      </c>
      <c r="BK31" s="57">
        <f t="shared" si="1"/>
        <v>0</v>
      </c>
      <c r="BL31" s="57">
        <f t="shared" si="1"/>
        <v>0</v>
      </c>
      <c r="BM31" s="57">
        <f t="shared" si="1"/>
        <v>1.1336186200000002</v>
      </c>
      <c r="BN31" s="57">
        <f t="shared" si="1"/>
        <v>0</v>
      </c>
    </row>
    <row r="32" spans="1:66" ht="48" customHeight="1">
      <c r="A32" s="29">
        <v>0.1</v>
      </c>
      <c r="B32" s="29" t="s">
        <v>77</v>
      </c>
      <c r="C32" s="29" t="s">
        <v>75</v>
      </c>
      <c r="D32" s="29" t="s">
        <v>76</v>
      </c>
      <c r="E32" s="29" t="s">
        <v>76</v>
      </c>
      <c r="F32" s="29" t="s">
        <v>76</v>
      </c>
      <c r="G32" s="57">
        <f>G39</f>
        <v>0</v>
      </c>
      <c r="H32" s="57">
        <f>H39</f>
        <v>0</v>
      </c>
      <c r="I32" s="29" t="s">
        <v>76</v>
      </c>
      <c r="J32" s="57">
        <f aca="true" t="shared" si="2" ref="J32:AO32">J39</f>
        <v>0</v>
      </c>
      <c r="K32" s="57">
        <f t="shared" si="2"/>
        <v>0</v>
      </c>
      <c r="L32" s="57">
        <f t="shared" si="2"/>
        <v>0</v>
      </c>
      <c r="M32" s="57">
        <f t="shared" si="2"/>
        <v>0</v>
      </c>
      <c r="N32" s="57">
        <f t="shared" si="2"/>
        <v>0</v>
      </c>
      <c r="O32" s="57">
        <f t="shared" si="2"/>
        <v>0</v>
      </c>
      <c r="P32" s="57">
        <f t="shared" si="2"/>
        <v>0</v>
      </c>
      <c r="Q32" s="57">
        <f t="shared" si="2"/>
        <v>0</v>
      </c>
      <c r="R32" s="57">
        <f t="shared" si="2"/>
        <v>0</v>
      </c>
      <c r="S32" s="57">
        <f t="shared" si="2"/>
        <v>0</v>
      </c>
      <c r="T32" s="57">
        <f t="shared" si="2"/>
        <v>0</v>
      </c>
      <c r="U32" s="57">
        <f t="shared" si="2"/>
        <v>0</v>
      </c>
      <c r="V32" s="57">
        <f t="shared" si="2"/>
        <v>0</v>
      </c>
      <c r="W32" s="57">
        <f t="shared" si="2"/>
        <v>0</v>
      </c>
      <c r="X32" s="57">
        <f t="shared" si="2"/>
        <v>0</v>
      </c>
      <c r="Y32" s="57">
        <f t="shared" si="2"/>
        <v>0</v>
      </c>
      <c r="Z32" s="57">
        <f t="shared" si="2"/>
        <v>0</v>
      </c>
      <c r="AA32" s="57">
        <f t="shared" si="2"/>
        <v>0</v>
      </c>
      <c r="AB32" s="57">
        <f t="shared" si="2"/>
        <v>0</v>
      </c>
      <c r="AC32" s="57">
        <f t="shared" si="2"/>
        <v>0</v>
      </c>
      <c r="AD32" s="57">
        <f t="shared" si="2"/>
        <v>0</v>
      </c>
      <c r="AE32" s="57">
        <f t="shared" si="2"/>
        <v>0</v>
      </c>
      <c r="AF32" s="57">
        <f t="shared" si="2"/>
        <v>0</v>
      </c>
      <c r="AG32" s="57">
        <f t="shared" si="2"/>
        <v>0</v>
      </c>
      <c r="AH32" s="57">
        <f t="shared" si="2"/>
        <v>0</v>
      </c>
      <c r="AI32" s="57">
        <f t="shared" si="2"/>
        <v>0</v>
      </c>
      <c r="AJ32" s="57">
        <f t="shared" si="2"/>
        <v>0</v>
      </c>
      <c r="AK32" s="57">
        <f t="shared" si="2"/>
        <v>0</v>
      </c>
      <c r="AL32" s="57">
        <f t="shared" si="2"/>
        <v>0</v>
      </c>
      <c r="AM32" s="57">
        <f t="shared" si="2"/>
        <v>0</v>
      </c>
      <c r="AN32" s="57">
        <f t="shared" si="2"/>
        <v>0</v>
      </c>
      <c r="AO32" s="57">
        <f t="shared" si="2"/>
        <v>0</v>
      </c>
      <c r="AP32" s="57">
        <f aca="true" t="shared" si="3" ref="AP32:BN32">AP39</f>
        <v>0</v>
      </c>
      <c r="AQ32" s="57">
        <f t="shared" si="3"/>
        <v>0</v>
      </c>
      <c r="AR32" s="57">
        <f t="shared" si="3"/>
        <v>0</v>
      </c>
      <c r="AS32" s="57">
        <f t="shared" si="3"/>
        <v>0</v>
      </c>
      <c r="AT32" s="57">
        <f t="shared" si="3"/>
        <v>0</v>
      </c>
      <c r="AU32" s="57">
        <f t="shared" si="3"/>
        <v>0</v>
      </c>
      <c r="AV32" s="57">
        <f t="shared" si="3"/>
        <v>0</v>
      </c>
      <c r="AW32" s="57">
        <f t="shared" si="3"/>
        <v>0</v>
      </c>
      <c r="AX32" s="57">
        <f t="shared" si="3"/>
        <v>0</v>
      </c>
      <c r="AY32" s="57">
        <f t="shared" si="3"/>
        <v>0</v>
      </c>
      <c r="AZ32" s="57">
        <f t="shared" si="3"/>
        <v>0</v>
      </c>
      <c r="BA32" s="57">
        <f t="shared" si="3"/>
        <v>0</v>
      </c>
      <c r="BB32" s="57">
        <f t="shared" si="3"/>
        <v>0</v>
      </c>
      <c r="BC32" s="57">
        <f t="shared" si="3"/>
        <v>0</v>
      </c>
      <c r="BD32" s="57">
        <f t="shared" si="3"/>
        <v>0</v>
      </c>
      <c r="BE32" s="57">
        <f t="shared" si="3"/>
        <v>0</v>
      </c>
      <c r="BF32" s="57">
        <f t="shared" si="3"/>
        <v>0</v>
      </c>
      <c r="BG32" s="57">
        <f t="shared" si="3"/>
        <v>0</v>
      </c>
      <c r="BH32" s="57">
        <f t="shared" si="3"/>
        <v>0</v>
      </c>
      <c r="BI32" s="57">
        <f t="shared" si="3"/>
        <v>0</v>
      </c>
      <c r="BJ32" s="57">
        <f t="shared" si="3"/>
        <v>0</v>
      </c>
      <c r="BK32" s="57">
        <f t="shared" si="3"/>
        <v>0</v>
      </c>
      <c r="BL32" s="57">
        <f t="shared" si="3"/>
        <v>0</v>
      </c>
      <c r="BM32" s="57">
        <f t="shared" si="3"/>
        <v>0</v>
      </c>
      <c r="BN32" s="57">
        <f t="shared" si="3"/>
        <v>0</v>
      </c>
    </row>
    <row r="33" spans="1:66" ht="48" customHeight="1">
      <c r="A33" s="29">
        <v>0.2</v>
      </c>
      <c r="B33" s="29" t="s">
        <v>78</v>
      </c>
      <c r="C33" s="29" t="s">
        <v>75</v>
      </c>
      <c r="D33" s="29" t="s">
        <v>76</v>
      </c>
      <c r="E33" s="29" t="s">
        <v>76</v>
      </c>
      <c r="F33" s="29" t="s">
        <v>76</v>
      </c>
      <c r="G33" s="57">
        <f>G67</f>
        <v>0</v>
      </c>
      <c r="H33" s="57">
        <f>H67</f>
        <v>0</v>
      </c>
      <c r="I33" s="29" t="s">
        <v>76</v>
      </c>
      <c r="J33" s="57">
        <f aca="true" t="shared" si="4" ref="J33:AO33">J67</f>
        <v>0.02624262</v>
      </c>
      <c r="K33" s="57">
        <f t="shared" si="4"/>
        <v>0</v>
      </c>
      <c r="L33" s="57">
        <f t="shared" si="4"/>
        <v>0.02624262</v>
      </c>
      <c r="M33" s="57">
        <f t="shared" si="4"/>
        <v>0</v>
      </c>
      <c r="N33" s="57">
        <f t="shared" si="4"/>
        <v>0</v>
      </c>
      <c r="O33" s="57">
        <f t="shared" si="4"/>
        <v>0</v>
      </c>
      <c r="P33" s="57">
        <f t="shared" si="4"/>
        <v>0</v>
      </c>
      <c r="Q33" s="57">
        <f t="shared" si="4"/>
        <v>0</v>
      </c>
      <c r="R33" s="57">
        <f t="shared" si="4"/>
        <v>0</v>
      </c>
      <c r="S33" s="57">
        <f t="shared" si="4"/>
        <v>0</v>
      </c>
      <c r="T33" s="57">
        <f t="shared" si="4"/>
        <v>0</v>
      </c>
      <c r="U33" s="57">
        <f t="shared" si="4"/>
        <v>0</v>
      </c>
      <c r="V33" s="57">
        <f t="shared" si="4"/>
        <v>0.02624262</v>
      </c>
      <c r="W33" s="57">
        <f t="shared" si="4"/>
        <v>0</v>
      </c>
      <c r="X33" s="57">
        <f t="shared" si="4"/>
        <v>0</v>
      </c>
      <c r="Y33" s="57">
        <f t="shared" si="4"/>
        <v>0.02624262</v>
      </c>
      <c r="Z33" s="57">
        <f t="shared" si="4"/>
        <v>0</v>
      </c>
      <c r="AA33" s="57">
        <f t="shared" si="4"/>
        <v>0</v>
      </c>
      <c r="AB33" s="57">
        <f t="shared" si="4"/>
        <v>0</v>
      </c>
      <c r="AC33" s="57">
        <f t="shared" si="4"/>
        <v>0</v>
      </c>
      <c r="AD33" s="57">
        <f t="shared" si="4"/>
        <v>0</v>
      </c>
      <c r="AE33" s="57">
        <f t="shared" si="4"/>
        <v>0</v>
      </c>
      <c r="AF33" s="57">
        <f t="shared" si="4"/>
        <v>0</v>
      </c>
      <c r="AG33" s="57">
        <f t="shared" si="4"/>
        <v>0</v>
      </c>
      <c r="AH33" s="57">
        <f t="shared" si="4"/>
        <v>0</v>
      </c>
      <c r="AI33" s="57">
        <f t="shared" si="4"/>
        <v>0</v>
      </c>
      <c r="AJ33" s="57">
        <f t="shared" si="4"/>
        <v>0</v>
      </c>
      <c r="AK33" s="57" t="e">
        <f t="shared" si="4"/>
        <v>#REF!</v>
      </c>
      <c r="AL33" s="57">
        <f t="shared" si="4"/>
        <v>0</v>
      </c>
      <c r="AM33" s="57">
        <f t="shared" si="4"/>
        <v>0</v>
      </c>
      <c r="AN33" s="57" t="e">
        <f t="shared" si="4"/>
        <v>#REF!</v>
      </c>
      <c r="AO33" s="57">
        <f t="shared" si="4"/>
        <v>0</v>
      </c>
      <c r="AP33" s="57">
        <f aca="true" t="shared" si="5" ref="AP33:BN33">AP67</f>
        <v>0</v>
      </c>
      <c r="AQ33" s="57">
        <f t="shared" si="5"/>
        <v>0</v>
      </c>
      <c r="AR33" s="57">
        <f t="shared" si="5"/>
        <v>0</v>
      </c>
      <c r="AS33" s="57">
        <f t="shared" si="5"/>
        <v>0</v>
      </c>
      <c r="AT33" s="57">
        <f t="shared" si="5"/>
        <v>0</v>
      </c>
      <c r="AU33" s="57">
        <f t="shared" si="5"/>
        <v>0</v>
      </c>
      <c r="AV33" s="57">
        <f t="shared" si="5"/>
        <v>0</v>
      </c>
      <c r="AW33" s="57">
        <f t="shared" si="5"/>
        <v>0</v>
      </c>
      <c r="AX33" s="57">
        <f t="shared" si="5"/>
        <v>0</v>
      </c>
      <c r="AY33" s="57">
        <f t="shared" si="5"/>
        <v>0</v>
      </c>
      <c r="AZ33" s="57">
        <f t="shared" si="5"/>
        <v>0</v>
      </c>
      <c r="BA33" s="57">
        <f t="shared" si="5"/>
        <v>0</v>
      </c>
      <c r="BB33" s="57">
        <f t="shared" si="5"/>
        <v>0</v>
      </c>
      <c r="BC33" s="57">
        <f t="shared" si="5"/>
        <v>0</v>
      </c>
      <c r="BD33" s="57">
        <f t="shared" si="5"/>
        <v>0</v>
      </c>
      <c r="BE33" s="57">
        <f t="shared" si="5"/>
        <v>0</v>
      </c>
      <c r="BF33" s="57">
        <f t="shared" si="5"/>
        <v>0</v>
      </c>
      <c r="BG33" s="57">
        <f t="shared" si="5"/>
        <v>0</v>
      </c>
      <c r="BH33" s="57">
        <f t="shared" si="5"/>
        <v>0</v>
      </c>
      <c r="BI33" s="57">
        <f t="shared" si="5"/>
        <v>0</v>
      </c>
      <c r="BJ33" s="57">
        <f t="shared" si="5"/>
        <v>0.02624262</v>
      </c>
      <c r="BK33" s="57">
        <f t="shared" si="5"/>
        <v>0</v>
      </c>
      <c r="BL33" s="57">
        <f t="shared" si="5"/>
        <v>0</v>
      </c>
      <c r="BM33" s="57">
        <f t="shared" si="5"/>
        <v>0.02624262</v>
      </c>
      <c r="BN33" s="57">
        <f t="shared" si="5"/>
        <v>0</v>
      </c>
    </row>
    <row r="34" spans="1:66" ht="48" customHeight="1">
      <c r="A34" s="29">
        <v>0.3</v>
      </c>
      <c r="B34" s="29" t="s">
        <v>79</v>
      </c>
      <c r="C34" s="29" t="s">
        <v>75</v>
      </c>
      <c r="D34" s="29" t="s">
        <v>76</v>
      </c>
      <c r="E34" s="29" t="s">
        <v>76</v>
      </c>
      <c r="F34" s="29" t="s">
        <v>76</v>
      </c>
      <c r="G34" s="57">
        <f>G115</f>
        <v>0</v>
      </c>
      <c r="H34" s="57">
        <f>H115</f>
        <v>0</v>
      </c>
      <c r="I34" s="29" t="s">
        <v>76</v>
      </c>
      <c r="J34" s="57">
        <f aca="true" t="shared" si="6" ref="J34:AO34">J115</f>
        <v>0</v>
      </c>
      <c r="K34" s="57">
        <f t="shared" si="6"/>
        <v>0</v>
      </c>
      <c r="L34" s="57">
        <f t="shared" si="6"/>
        <v>0</v>
      </c>
      <c r="M34" s="57">
        <f t="shared" si="6"/>
        <v>0</v>
      </c>
      <c r="N34" s="57">
        <f t="shared" si="6"/>
        <v>0</v>
      </c>
      <c r="O34" s="57">
        <f t="shared" si="6"/>
        <v>0</v>
      </c>
      <c r="P34" s="57">
        <f t="shared" si="6"/>
        <v>0</v>
      </c>
      <c r="Q34" s="57">
        <f t="shared" si="6"/>
        <v>0</v>
      </c>
      <c r="R34" s="57">
        <f t="shared" si="6"/>
        <v>0</v>
      </c>
      <c r="S34" s="57">
        <f t="shared" si="6"/>
        <v>0</v>
      </c>
      <c r="T34" s="57">
        <f t="shared" si="6"/>
        <v>0</v>
      </c>
      <c r="U34" s="57">
        <f t="shared" si="6"/>
        <v>0</v>
      </c>
      <c r="V34" s="57">
        <f t="shared" si="6"/>
        <v>0</v>
      </c>
      <c r="W34" s="57">
        <f t="shared" si="6"/>
        <v>0</v>
      </c>
      <c r="X34" s="57">
        <f t="shared" si="6"/>
        <v>0</v>
      </c>
      <c r="Y34" s="57">
        <f t="shared" si="6"/>
        <v>0</v>
      </c>
      <c r="Z34" s="57">
        <f t="shared" si="6"/>
        <v>0</v>
      </c>
      <c r="AA34" s="57">
        <f t="shared" si="6"/>
        <v>0</v>
      </c>
      <c r="AB34" s="57">
        <f t="shared" si="6"/>
        <v>0</v>
      </c>
      <c r="AC34" s="57">
        <f t="shared" si="6"/>
        <v>0</v>
      </c>
      <c r="AD34" s="57">
        <f t="shared" si="6"/>
        <v>0</v>
      </c>
      <c r="AE34" s="57">
        <f t="shared" si="6"/>
        <v>0</v>
      </c>
      <c r="AF34" s="57">
        <f t="shared" si="6"/>
        <v>0</v>
      </c>
      <c r="AG34" s="57">
        <f t="shared" si="6"/>
        <v>0</v>
      </c>
      <c r="AH34" s="57">
        <f t="shared" si="6"/>
        <v>0</v>
      </c>
      <c r="AI34" s="57">
        <f t="shared" si="6"/>
        <v>0</v>
      </c>
      <c r="AJ34" s="57">
        <f t="shared" si="6"/>
        <v>0</v>
      </c>
      <c r="AK34" s="57">
        <f t="shared" si="6"/>
        <v>0</v>
      </c>
      <c r="AL34" s="57">
        <f t="shared" si="6"/>
        <v>0</v>
      </c>
      <c r="AM34" s="57">
        <f t="shared" si="6"/>
        <v>0</v>
      </c>
      <c r="AN34" s="57">
        <f t="shared" si="6"/>
        <v>0</v>
      </c>
      <c r="AO34" s="57">
        <f t="shared" si="6"/>
        <v>0</v>
      </c>
      <c r="AP34" s="57">
        <f aca="true" t="shared" si="7" ref="AP34:BN34">AP115</f>
        <v>0</v>
      </c>
      <c r="AQ34" s="57">
        <f t="shared" si="7"/>
        <v>0</v>
      </c>
      <c r="AR34" s="57">
        <f t="shared" si="7"/>
        <v>0</v>
      </c>
      <c r="AS34" s="57">
        <f t="shared" si="7"/>
        <v>0</v>
      </c>
      <c r="AT34" s="57">
        <f t="shared" si="7"/>
        <v>0</v>
      </c>
      <c r="AU34" s="57">
        <f t="shared" si="7"/>
        <v>0</v>
      </c>
      <c r="AV34" s="57">
        <f t="shared" si="7"/>
        <v>0</v>
      </c>
      <c r="AW34" s="57">
        <f t="shared" si="7"/>
        <v>0</v>
      </c>
      <c r="AX34" s="57">
        <f t="shared" si="7"/>
        <v>0</v>
      </c>
      <c r="AY34" s="57">
        <f t="shared" si="7"/>
        <v>0</v>
      </c>
      <c r="AZ34" s="57">
        <f t="shared" si="7"/>
        <v>0</v>
      </c>
      <c r="BA34" s="57">
        <f t="shared" si="7"/>
        <v>0</v>
      </c>
      <c r="BB34" s="57">
        <f t="shared" si="7"/>
        <v>0</v>
      </c>
      <c r="BC34" s="57">
        <f t="shared" si="7"/>
        <v>0</v>
      </c>
      <c r="BD34" s="57">
        <f t="shared" si="7"/>
        <v>0</v>
      </c>
      <c r="BE34" s="57">
        <f t="shared" si="7"/>
        <v>0</v>
      </c>
      <c r="BF34" s="57">
        <f t="shared" si="7"/>
        <v>0</v>
      </c>
      <c r="BG34" s="57">
        <f t="shared" si="7"/>
        <v>0</v>
      </c>
      <c r="BH34" s="57">
        <f t="shared" si="7"/>
        <v>0</v>
      </c>
      <c r="BI34" s="57">
        <f t="shared" si="7"/>
        <v>0</v>
      </c>
      <c r="BJ34" s="57">
        <f t="shared" si="7"/>
        <v>0</v>
      </c>
      <c r="BK34" s="57">
        <f t="shared" si="7"/>
        <v>0</v>
      </c>
      <c r="BL34" s="57">
        <f t="shared" si="7"/>
        <v>0</v>
      </c>
      <c r="BM34" s="57">
        <f t="shared" si="7"/>
        <v>0</v>
      </c>
      <c r="BN34" s="57">
        <f t="shared" si="7"/>
        <v>0</v>
      </c>
    </row>
    <row r="35" spans="1:66" ht="48" customHeight="1">
      <c r="A35" s="29">
        <v>0.4</v>
      </c>
      <c r="B35" s="29" t="s">
        <v>80</v>
      </c>
      <c r="C35" s="29" t="s">
        <v>75</v>
      </c>
      <c r="D35" s="29" t="s">
        <v>76</v>
      </c>
      <c r="E35" s="29" t="s">
        <v>76</v>
      </c>
      <c r="F35" s="29" t="s">
        <v>76</v>
      </c>
      <c r="G35" s="57">
        <f>G122</f>
        <v>0</v>
      </c>
      <c r="H35" s="57">
        <f>H122</f>
        <v>0</v>
      </c>
      <c r="I35" s="29" t="s">
        <v>76</v>
      </c>
      <c r="J35" s="57">
        <f aca="true" t="shared" si="8" ref="J35:AO35">J122</f>
        <v>0</v>
      </c>
      <c r="K35" s="57">
        <f t="shared" si="8"/>
        <v>0</v>
      </c>
      <c r="L35" s="57">
        <f t="shared" si="8"/>
        <v>0</v>
      </c>
      <c r="M35" s="57">
        <f t="shared" si="8"/>
        <v>0</v>
      </c>
      <c r="N35" s="57">
        <f t="shared" si="8"/>
        <v>0</v>
      </c>
      <c r="O35" s="57">
        <f t="shared" si="8"/>
        <v>0</v>
      </c>
      <c r="P35" s="57">
        <f t="shared" si="8"/>
        <v>0</v>
      </c>
      <c r="Q35" s="57">
        <f t="shared" si="8"/>
        <v>0</v>
      </c>
      <c r="R35" s="57">
        <f t="shared" si="8"/>
        <v>0</v>
      </c>
      <c r="S35" s="57">
        <f t="shared" si="8"/>
        <v>0</v>
      </c>
      <c r="T35" s="57">
        <f t="shared" si="8"/>
        <v>0</v>
      </c>
      <c r="U35" s="57">
        <f t="shared" si="8"/>
        <v>0</v>
      </c>
      <c r="V35" s="57">
        <f t="shared" si="8"/>
        <v>0</v>
      </c>
      <c r="W35" s="57">
        <f t="shared" si="8"/>
        <v>0</v>
      </c>
      <c r="X35" s="57">
        <f t="shared" si="8"/>
        <v>0</v>
      </c>
      <c r="Y35" s="57">
        <f t="shared" si="8"/>
        <v>0</v>
      </c>
      <c r="Z35" s="57">
        <f t="shared" si="8"/>
        <v>0</v>
      </c>
      <c r="AA35" s="57">
        <f t="shared" si="8"/>
        <v>0</v>
      </c>
      <c r="AB35" s="57">
        <f t="shared" si="8"/>
        <v>0</v>
      </c>
      <c r="AC35" s="57">
        <f t="shared" si="8"/>
        <v>0</v>
      </c>
      <c r="AD35" s="57">
        <f t="shared" si="8"/>
        <v>0</v>
      </c>
      <c r="AE35" s="57">
        <f t="shared" si="8"/>
        <v>0</v>
      </c>
      <c r="AF35" s="57">
        <f t="shared" si="8"/>
        <v>0</v>
      </c>
      <c r="AG35" s="57">
        <f t="shared" si="8"/>
        <v>0</v>
      </c>
      <c r="AH35" s="57">
        <f t="shared" si="8"/>
        <v>0</v>
      </c>
      <c r="AI35" s="57">
        <f t="shared" si="8"/>
        <v>0</v>
      </c>
      <c r="AJ35" s="57">
        <f t="shared" si="8"/>
        <v>0</v>
      </c>
      <c r="AK35" s="57">
        <f t="shared" si="8"/>
        <v>0</v>
      </c>
      <c r="AL35" s="57">
        <f t="shared" si="8"/>
        <v>0</v>
      </c>
      <c r="AM35" s="57">
        <f t="shared" si="8"/>
        <v>0</v>
      </c>
      <c r="AN35" s="57">
        <f t="shared" si="8"/>
        <v>0</v>
      </c>
      <c r="AO35" s="57">
        <f t="shared" si="8"/>
        <v>0</v>
      </c>
      <c r="AP35" s="57">
        <f aca="true" t="shared" si="9" ref="AP35:BN35">AP122</f>
        <v>0</v>
      </c>
      <c r="AQ35" s="57">
        <f t="shared" si="9"/>
        <v>0</v>
      </c>
      <c r="AR35" s="57">
        <f t="shared" si="9"/>
        <v>0</v>
      </c>
      <c r="AS35" s="57">
        <f t="shared" si="9"/>
        <v>0</v>
      </c>
      <c r="AT35" s="57">
        <f t="shared" si="9"/>
        <v>0</v>
      </c>
      <c r="AU35" s="57">
        <f t="shared" si="9"/>
        <v>0</v>
      </c>
      <c r="AV35" s="57">
        <f t="shared" si="9"/>
        <v>0</v>
      </c>
      <c r="AW35" s="57">
        <f t="shared" si="9"/>
        <v>0</v>
      </c>
      <c r="AX35" s="57">
        <f t="shared" si="9"/>
        <v>0</v>
      </c>
      <c r="AY35" s="57">
        <f t="shared" si="9"/>
        <v>0</v>
      </c>
      <c r="AZ35" s="57">
        <f t="shared" si="9"/>
        <v>0</v>
      </c>
      <c r="BA35" s="57">
        <f t="shared" si="9"/>
        <v>0</v>
      </c>
      <c r="BB35" s="57">
        <f t="shared" si="9"/>
        <v>0</v>
      </c>
      <c r="BC35" s="57">
        <f t="shared" si="9"/>
        <v>0</v>
      </c>
      <c r="BD35" s="57">
        <f t="shared" si="9"/>
        <v>0</v>
      </c>
      <c r="BE35" s="57">
        <f t="shared" si="9"/>
        <v>0</v>
      </c>
      <c r="BF35" s="57">
        <f t="shared" si="9"/>
        <v>0</v>
      </c>
      <c r="BG35" s="57">
        <f t="shared" si="9"/>
        <v>0</v>
      </c>
      <c r="BH35" s="57">
        <f t="shared" si="9"/>
        <v>0</v>
      </c>
      <c r="BI35" s="57">
        <f t="shared" si="9"/>
        <v>0</v>
      </c>
      <c r="BJ35" s="57">
        <f t="shared" si="9"/>
        <v>0</v>
      </c>
      <c r="BK35" s="57">
        <f t="shared" si="9"/>
        <v>0</v>
      </c>
      <c r="BL35" s="57">
        <f t="shared" si="9"/>
        <v>0</v>
      </c>
      <c r="BM35" s="57">
        <f t="shared" si="9"/>
        <v>0</v>
      </c>
      <c r="BN35" s="57">
        <f t="shared" si="9"/>
        <v>0</v>
      </c>
    </row>
    <row r="36" spans="1:66" ht="48" customHeight="1">
      <c r="A36" s="29">
        <v>0.5</v>
      </c>
      <c r="B36" s="29" t="s">
        <v>81</v>
      </c>
      <c r="C36" s="29" t="s">
        <v>75</v>
      </c>
      <c r="D36" s="29" t="s">
        <v>76</v>
      </c>
      <c r="E36" s="29" t="s">
        <v>76</v>
      </c>
      <c r="F36" s="29" t="s">
        <v>76</v>
      </c>
      <c r="G36" s="57">
        <f>G125</f>
        <v>0</v>
      </c>
      <c r="H36" s="57">
        <f>H125</f>
        <v>0</v>
      </c>
      <c r="I36" s="29" t="s">
        <v>76</v>
      </c>
      <c r="J36" s="57">
        <f aca="true" t="shared" si="10" ref="J36:AO36">J125</f>
        <v>0</v>
      </c>
      <c r="K36" s="57">
        <f t="shared" si="10"/>
        <v>0</v>
      </c>
      <c r="L36" s="57">
        <f t="shared" si="10"/>
        <v>0</v>
      </c>
      <c r="M36" s="57">
        <f t="shared" si="10"/>
        <v>0</v>
      </c>
      <c r="N36" s="57">
        <f t="shared" si="10"/>
        <v>0</v>
      </c>
      <c r="O36" s="57">
        <f t="shared" si="10"/>
        <v>0</v>
      </c>
      <c r="P36" s="57">
        <f t="shared" si="10"/>
        <v>0</v>
      </c>
      <c r="Q36" s="57">
        <f t="shared" si="10"/>
        <v>0</v>
      </c>
      <c r="R36" s="57">
        <f t="shared" si="10"/>
        <v>0</v>
      </c>
      <c r="S36" s="57">
        <f t="shared" si="10"/>
        <v>0</v>
      </c>
      <c r="T36" s="57">
        <f t="shared" si="10"/>
        <v>0</v>
      </c>
      <c r="U36" s="57">
        <f t="shared" si="10"/>
        <v>0</v>
      </c>
      <c r="V36" s="57">
        <f t="shared" si="10"/>
        <v>0</v>
      </c>
      <c r="W36" s="57">
        <f t="shared" si="10"/>
        <v>0</v>
      </c>
      <c r="X36" s="57">
        <f t="shared" si="10"/>
        <v>0</v>
      </c>
      <c r="Y36" s="57">
        <f t="shared" si="10"/>
        <v>0</v>
      </c>
      <c r="Z36" s="57">
        <f t="shared" si="10"/>
        <v>0</v>
      </c>
      <c r="AA36" s="57">
        <f t="shared" si="10"/>
        <v>0</v>
      </c>
      <c r="AB36" s="57">
        <f t="shared" si="10"/>
        <v>0</v>
      </c>
      <c r="AC36" s="57">
        <f t="shared" si="10"/>
        <v>0</v>
      </c>
      <c r="AD36" s="57">
        <f t="shared" si="10"/>
        <v>0</v>
      </c>
      <c r="AE36" s="57">
        <f t="shared" si="10"/>
        <v>0</v>
      </c>
      <c r="AF36" s="57">
        <f t="shared" si="10"/>
        <v>0</v>
      </c>
      <c r="AG36" s="57">
        <f t="shared" si="10"/>
        <v>0</v>
      </c>
      <c r="AH36" s="57">
        <f t="shared" si="10"/>
        <v>0</v>
      </c>
      <c r="AI36" s="57">
        <f t="shared" si="10"/>
        <v>0</v>
      </c>
      <c r="AJ36" s="57">
        <f t="shared" si="10"/>
        <v>0</v>
      </c>
      <c r="AK36" s="57">
        <f t="shared" si="10"/>
        <v>0</v>
      </c>
      <c r="AL36" s="57">
        <f t="shared" si="10"/>
        <v>0</v>
      </c>
      <c r="AM36" s="57">
        <f t="shared" si="10"/>
        <v>0</v>
      </c>
      <c r="AN36" s="57">
        <f t="shared" si="10"/>
        <v>0</v>
      </c>
      <c r="AO36" s="57">
        <f t="shared" si="10"/>
        <v>0</v>
      </c>
      <c r="AP36" s="57">
        <f aca="true" t="shared" si="11" ref="AP36:BN36">AP125</f>
        <v>0</v>
      </c>
      <c r="AQ36" s="57">
        <f t="shared" si="11"/>
        <v>0</v>
      </c>
      <c r="AR36" s="57">
        <f t="shared" si="11"/>
        <v>0</v>
      </c>
      <c r="AS36" s="57">
        <f t="shared" si="11"/>
        <v>0</v>
      </c>
      <c r="AT36" s="57">
        <f t="shared" si="11"/>
        <v>0</v>
      </c>
      <c r="AU36" s="57">
        <f t="shared" si="11"/>
        <v>0</v>
      </c>
      <c r="AV36" s="57">
        <f t="shared" si="11"/>
        <v>0</v>
      </c>
      <c r="AW36" s="57">
        <f t="shared" si="11"/>
        <v>0</v>
      </c>
      <c r="AX36" s="57">
        <f t="shared" si="11"/>
        <v>0</v>
      </c>
      <c r="AY36" s="57">
        <f t="shared" si="11"/>
        <v>0</v>
      </c>
      <c r="AZ36" s="57">
        <f t="shared" si="11"/>
        <v>0</v>
      </c>
      <c r="BA36" s="57">
        <f t="shared" si="11"/>
        <v>0</v>
      </c>
      <c r="BB36" s="57">
        <f t="shared" si="11"/>
        <v>0</v>
      </c>
      <c r="BC36" s="57">
        <f t="shared" si="11"/>
        <v>0</v>
      </c>
      <c r="BD36" s="57">
        <f t="shared" si="11"/>
        <v>0</v>
      </c>
      <c r="BE36" s="57">
        <f t="shared" si="11"/>
        <v>0</v>
      </c>
      <c r="BF36" s="57">
        <f t="shared" si="11"/>
        <v>0</v>
      </c>
      <c r="BG36" s="57">
        <f t="shared" si="11"/>
        <v>0</v>
      </c>
      <c r="BH36" s="57">
        <f t="shared" si="11"/>
        <v>0</v>
      </c>
      <c r="BI36" s="57">
        <f t="shared" si="11"/>
        <v>0</v>
      </c>
      <c r="BJ36" s="57">
        <f t="shared" si="11"/>
        <v>0</v>
      </c>
      <c r="BK36" s="57">
        <f t="shared" si="11"/>
        <v>0</v>
      </c>
      <c r="BL36" s="57">
        <f t="shared" si="11"/>
        <v>0</v>
      </c>
      <c r="BM36" s="57">
        <f t="shared" si="11"/>
        <v>0</v>
      </c>
      <c r="BN36" s="57">
        <f t="shared" si="11"/>
        <v>0</v>
      </c>
    </row>
    <row r="37" spans="1:66" ht="48" customHeight="1">
      <c r="A37" s="29">
        <v>0.6</v>
      </c>
      <c r="B37" s="29" t="s">
        <v>82</v>
      </c>
      <c r="C37" s="29" t="s">
        <v>75</v>
      </c>
      <c r="D37" s="29" t="s">
        <v>76</v>
      </c>
      <c r="E37" s="29" t="s">
        <v>76</v>
      </c>
      <c r="F37" s="29" t="s">
        <v>76</v>
      </c>
      <c r="G37" s="57">
        <f>G128</f>
        <v>0</v>
      </c>
      <c r="H37" s="57">
        <f>H128</f>
        <v>0</v>
      </c>
      <c r="I37" s="29" t="s">
        <v>76</v>
      </c>
      <c r="J37" s="57">
        <f aca="true" t="shared" si="12" ref="J37:AO37">J128</f>
        <v>1.1073760000000001</v>
      </c>
      <c r="K37" s="57">
        <f t="shared" si="12"/>
        <v>0.018766</v>
      </c>
      <c r="L37" s="57">
        <f t="shared" si="12"/>
        <v>0.53861</v>
      </c>
      <c r="M37" s="57">
        <f t="shared" si="12"/>
        <v>0.5499999999999999</v>
      </c>
      <c r="N37" s="57">
        <f t="shared" si="12"/>
        <v>0</v>
      </c>
      <c r="O37" s="57">
        <f t="shared" si="12"/>
        <v>0</v>
      </c>
      <c r="P37" s="57">
        <f t="shared" si="12"/>
        <v>0</v>
      </c>
      <c r="Q37" s="57">
        <f t="shared" si="12"/>
        <v>0.018766</v>
      </c>
      <c r="R37" s="57">
        <f t="shared" si="12"/>
        <v>0</v>
      </c>
      <c r="S37" s="57">
        <f t="shared" si="12"/>
        <v>0</v>
      </c>
      <c r="T37" s="57">
        <f t="shared" si="12"/>
        <v>0.018766</v>
      </c>
      <c r="U37" s="57">
        <f t="shared" si="12"/>
        <v>0</v>
      </c>
      <c r="V37" s="57">
        <f t="shared" si="12"/>
        <v>0.53861</v>
      </c>
      <c r="W37" s="57">
        <f t="shared" si="12"/>
        <v>0</v>
      </c>
      <c r="X37" s="57">
        <f t="shared" si="12"/>
        <v>0</v>
      </c>
      <c r="Y37" s="57">
        <f t="shared" si="12"/>
        <v>0.53861</v>
      </c>
      <c r="Z37" s="57">
        <f t="shared" si="12"/>
        <v>0</v>
      </c>
      <c r="AA37" s="57">
        <f t="shared" si="12"/>
        <v>0.5499999999999999</v>
      </c>
      <c r="AB37" s="57">
        <f t="shared" si="12"/>
        <v>0</v>
      </c>
      <c r="AC37" s="57">
        <f t="shared" si="12"/>
        <v>0</v>
      </c>
      <c r="AD37" s="57">
        <f t="shared" si="12"/>
        <v>0.5499999999999999</v>
      </c>
      <c r="AE37" s="57">
        <f t="shared" si="12"/>
        <v>0</v>
      </c>
      <c r="AF37" s="57">
        <f t="shared" si="12"/>
        <v>0.5499999999999999</v>
      </c>
      <c r="AG37" s="57">
        <f t="shared" si="12"/>
        <v>0</v>
      </c>
      <c r="AH37" s="57">
        <f t="shared" si="12"/>
        <v>0</v>
      </c>
      <c r="AI37" s="57">
        <f t="shared" si="12"/>
        <v>0.5499999999999999</v>
      </c>
      <c r="AJ37" s="57">
        <f t="shared" si="12"/>
        <v>0</v>
      </c>
      <c r="AK37" s="57" t="e">
        <f t="shared" si="12"/>
        <v>#REF!</v>
      </c>
      <c r="AL37" s="57">
        <f t="shared" si="12"/>
        <v>0</v>
      </c>
      <c r="AM37" s="57">
        <f t="shared" si="12"/>
        <v>0</v>
      </c>
      <c r="AN37" s="57" t="e">
        <f t="shared" si="12"/>
        <v>#REF!</v>
      </c>
      <c r="AO37" s="57">
        <f t="shared" si="12"/>
        <v>0</v>
      </c>
      <c r="AP37" s="57">
        <f aca="true" t="shared" si="13" ref="AP37:BN37">AP128</f>
        <v>0</v>
      </c>
      <c r="AQ37" s="57">
        <f t="shared" si="13"/>
        <v>0</v>
      </c>
      <c r="AR37" s="57">
        <f t="shared" si="13"/>
        <v>0</v>
      </c>
      <c r="AS37" s="57">
        <f t="shared" si="13"/>
        <v>0</v>
      </c>
      <c r="AT37" s="57">
        <f t="shared" si="13"/>
        <v>0</v>
      </c>
      <c r="AU37" s="57">
        <f t="shared" si="13"/>
        <v>0</v>
      </c>
      <c r="AV37" s="57">
        <f t="shared" si="13"/>
        <v>0</v>
      </c>
      <c r="AW37" s="57">
        <f t="shared" si="13"/>
        <v>0</v>
      </c>
      <c r="AX37" s="57">
        <f t="shared" si="13"/>
        <v>0</v>
      </c>
      <c r="AY37" s="57">
        <f t="shared" si="13"/>
        <v>0</v>
      </c>
      <c r="AZ37" s="57">
        <f t="shared" si="13"/>
        <v>0</v>
      </c>
      <c r="BA37" s="57">
        <f t="shared" si="13"/>
        <v>0</v>
      </c>
      <c r="BB37" s="57">
        <f t="shared" si="13"/>
        <v>0</v>
      </c>
      <c r="BC37" s="57">
        <f t="shared" si="13"/>
        <v>0</v>
      </c>
      <c r="BD37" s="57">
        <f t="shared" si="13"/>
        <v>0</v>
      </c>
      <c r="BE37" s="57">
        <f t="shared" si="13"/>
        <v>0</v>
      </c>
      <c r="BF37" s="57">
        <f t="shared" si="13"/>
        <v>0</v>
      </c>
      <c r="BG37" s="57">
        <f t="shared" si="13"/>
        <v>0</v>
      </c>
      <c r="BH37" s="57">
        <f t="shared" si="13"/>
        <v>0</v>
      </c>
      <c r="BI37" s="57">
        <f t="shared" si="13"/>
        <v>0</v>
      </c>
      <c r="BJ37" s="57">
        <f t="shared" si="13"/>
        <v>1.1073760000000001</v>
      </c>
      <c r="BK37" s="57">
        <f t="shared" si="13"/>
        <v>0</v>
      </c>
      <c r="BL37" s="57">
        <f t="shared" si="13"/>
        <v>0</v>
      </c>
      <c r="BM37" s="57">
        <f t="shared" si="13"/>
        <v>1.1073760000000001</v>
      </c>
      <c r="BN37" s="57">
        <f t="shared" si="13"/>
        <v>0</v>
      </c>
    </row>
    <row r="38" spans="1:66" ht="48" customHeight="1">
      <c r="A38" s="29">
        <v>1</v>
      </c>
      <c r="B38" s="58" t="s">
        <v>83</v>
      </c>
      <c r="C38" s="29" t="s">
        <v>75</v>
      </c>
      <c r="D38" s="29" t="s">
        <v>76</v>
      </c>
      <c r="E38" s="29" t="s">
        <v>76</v>
      </c>
      <c r="F38" s="29" t="s">
        <v>76</v>
      </c>
      <c r="G38" s="57" t="s">
        <v>76</v>
      </c>
      <c r="H38" s="57" t="s">
        <v>76</v>
      </c>
      <c r="I38" s="29" t="s">
        <v>76</v>
      </c>
      <c r="J38" s="29" t="s">
        <v>76</v>
      </c>
      <c r="K38" s="29" t="s">
        <v>76</v>
      </c>
      <c r="L38" s="29" t="s">
        <v>76</v>
      </c>
      <c r="M38" s="29" t="s">
        <v>76</v>
      </c>
      <c r="N38" s="29" t="s">
        <v>76</v>
      </c>
      <c r="O38" s="29" t="s">
        <v>76</v>
      </c>
      <c r="P38" s="29" t="s">
        <v>76</v>
      </c>
      <c r="Q38" s="29" t="s">
        <v>76</v>
      </c>
      <c r="R38" s="29" t="s">
        <v>76</v>
      </c>
      <c r="S38" s="29" t="s">
        <v>76</v>
      </c>
      <c r="T38" s="29" t="s">
        <v>76</v>
      </c>
      <c r="U38" s="29" t="s">
        <v>76</v>
      </c>
      <c r="V38" s="29" t="s">
        <v>76</v>
      </c>
      <c r="W38" s="29" t="s">
        <v>76</v>
      </c>
      <c r="X38" s="29" t="s">
        <v>76</v>
      </c>
      <c r="Y38" s="29" t="s">
        <v>76</v>
      </c>
      <c r="Z38" s="29" t="s">
        <v>76</v>
      </c>
      <c r="AA38" s="29" t="s">
        <v>76</v>
      </c>
      <c r="AB38" s="29" t="s">
        <v>76</v>
      </c>
      <c r="AC38" s="29" t="s">
        <v>76</v>
      </c>
      <c r="AD38" s="29" t="s">
        <v>76</v>
      </c>
      <c r="AE38" s="29" t="s">
        <v>76</v>
      </c>
      <c r="AF38" s="29" t="s">
        <v>76</v>
      </c>
      <c r="AG38" s="29" t="s">
        <v>76</v>
      </c>
      <c r="AH38" s="29" t="s">
        <v>76</v>
      </c>
      <c r="AI38" s="29" t="s">
        <v>76</v>
      </c>
      <c r="AJ38" s="29" t="s">
        <v>76</v>
      </c>
      <c r="AK38" s="29" t="s">
        <v>76</v>
      </c>
      <c r="AL38" s="29" t="s">
        <v>76</v>
      </c>
      <c r="AM38" s="29" t="s">
        <v>76</v>
      </c>
      <c r="AN38" s="29" t="s">
        <v>76</v>
      </c>
      <c r="AO38" s="29" t="s">
        <v>76</v>
      </c>
      <c r="AP38" s="29" t="s">
        <v>76</v>
      </c>
      <c r="AQ38" s="29" t="s">
        <v>76</v>
      </c>
      <c r="AR38" s="29" t="s">
        <v>76</v>
      </c>
      <c r="AS38" s="29" t="s">
        <v>76</v>
      </c>
      <c r="AT38" s="29" t="s">
        <v>76</v>
      </c>
      <c r="AU38" s="29" t="s">
        <v>76</v>
      </c>
      <c r="AV38" s="29" t="s">
        <v>76</v>
      </c>
      <c r="AW38" s="29" t="s">
        <v>76</v>
      </c>
      <c r="AX38" s="29" t="s">
        <v>76</v>
      </c>
      <c r="AY38" s="29" t="s">
        <v>76</v>
      </c>
      <c r="AZ38" s="29" t="s">
        <v>76</v>
      </c>
      <c r="BA38" s="29" t="s">
        <v>76</v>
      </c>
      <c r="BB38" s="29" t="s">
        <v>76</v>
      </c>
      <c r="BC38" s="29" t="s">
        <v>76</v>
      </c>
      <c r="BD38" s="29" t="s">
        <v>76</v>
      </c>
      <c r="BE38" s="29" t="s">
        <v>76</v>
      </c>
      <c r="BF38" s="29" t="s">
        <v>76</v>
      </c>
      <c r="BG38" s="29" t="s">
        <v>76</v>
      </c>
      <c r="BH38" s="29" t="s">
        <v>76</v>
      </c>
      <c r="BI38" s="29" t="s">
        <v>76</v>
      </c>
      <c r="BJ38" s="29" t="s">
        <v>76</v>
      </c>
      <c r="BK38" s="29" t="s">
        <v>76</v>
      </c>
      <c r="BL38" s="29" t="s">
        <v>76</v>
      </c>
      <c r="BM38" s="29" t="s">
        <v>76</v>
      </c>
      <c r="BN38" s="29" t="s">
        <v>76</v>
      </c>
    </row>
    <row r="39" spans="1:66" ht="48" customHeight="1">
      <c r="A39" s="29">
        <v>1.1</v>
      </c>
      <c r="B39" s="29" t="s">
        <v>84</v>
      </c>
      <c r="C39" s="29" t="s">
        <v>75</v>
      </c>
      <c r="D39" s="29" t="s">
        <v>76</v>
      </c>
      <c r="E39" s="29" t="s">
        <v>76</v>
      </c>
      <c r="F39" s="29" t="s">
        <v>76</v>
      </c>
      <c r="G39" s="57">
        <f>SUM(G40,G50,G57,G60)</f>
        <v>0</v>
      </c>
      <c r="H39" s="57">
        <f>SUM(H40,H50,H57,H60)</f>
        <v>0</v>
      </c>
      <c r="I39" s="29" t="s">
        <v>76</v>
      </c>
      <c r="J39" s="57">
        <v>0</v>
      </c>
      <c r="K39" s="57">
        <f aca="true" t="shared" si="14" ref="K39:K66">SUM(Q39,V39,AA39,AF39,AP39,AZ39)</f>
        <v>0</v>
      </c>
      <c r="L39" s="57">
        <f aca="true" t="shared" si="15" ref="L39:L66">SUM(V39,AA39,AF39,AP39,AZ39)</f>
        <v>0</v>
      </c>
      <c r="M39" s="57">
        <f aca="true" t="shared" si="16" ref="M39:M66">SUM(AA39,AF39,AP39,AZ39)</f>
        <v>0</v>
      </c>
      <c r="N39" s="57">
        <f aca="true" t="shared" si="17" ref="N39:N66">SUM(AF39,AP39,AZ39)</f>
        <v>0</v>
      </c>
      <c r="O39" s="57">
        <f aca="true" t="shared" si="18" ref="O39:O66">SUM(AP39,AZ39)</f>
        <v>0</v>
      </c>
      <c r="P39" s="57">
        <f aca="true" t="shared" si="19" ref="P39:P66">SUM(AZ39)</f>
        <v>0</v>
      </c>
      <c r="Q39" s="57">
        <f aca="true" t="shared" si="20" ref="Q39:BI39">SUM(Q40,Q50,Q57,Q60)</f>
        <v>0</v>
      </c>
      <c r="R39" s="57">
        <f t="shared" si="20"/>
        <v>0</v>
      </c>
      <c r="S39" s="57">
        <f t="shared" si="20"/>
        <v>0</v>
      </c>
      <c r="T39" s="57">
        <f t="shared" si="20"/>
        <v>0</v>
      </c>
      <c r="U39" s="57">
        <f t="shared" si="20"/>
        <v>0</v>
      </c>
      <c r="V39" s="57">
        <f t="shared" si="20"/>
        <v>0</v>
      </c>
      <c r="W39" s="57">
        <f t="shared" si="20"/>
        <v>0</v>
      </c>
      <c r="X39" s="57">
        <f t="shared" si="20"/>
        <v>0</v>
      </c>
      <c r="Y39" s="57">
        <f t="shared" si="20"/>
        <v>0</v>
      </c>
      <c r="Z39" s="57">
        <f t="shared" si="20"/>
        <v>0</v>
      </c>
      <c r="AA39" s="57">
        <f t="shared" si="20"/>
        <v>0</v>
      </c>
      <c r="AB39" s="57">
        <f t="shared" si="20"/>
        <v>0</v>
      </c>
      <c r="AC39" s="57">
        <f t="shared" si="20"/>
        <v>0</v>
      </c>
      <c r="AD39" s="57">
        <f t="shared" si="20"/>
        <v>0</v>
      </c>
      <c r="AE39" s="57">
        <f t="shared" si="20"/>
        <v>0</v>
      </c>
      <c r="AF39" s="57">
        <f t="shared" si="20"/>
        <v>0</v>
      </c>
      <c r="AG39" s="57">
        <f t="shared" si="20"/>
        <v>0</v>
      </c>
      <c r="AH39" s="57">
        <f t="shared" si="20"/>
        <v>0</v>
      </c>
      <c r="AI39" s="57">
        <f t="shared" si="20"/>
        <v>0</v>
      </c>
      <c r="AJ39" s="57">
        <f t="shared" si="20"/>
        <v>0</v>
      </c>
      <c r="AK39" s="57">
        <f t="shared" si="20"/>
        <v>0</v>
      </c>
      <c r="AL39" s="57">
        <f t="shared" si="20"/>
        <v>0</v>
      </c>
      <c r="AM39" s="57">
        <f t="shared" si="20"/>
        <v>0</v>
      </c>
      <c r="AN39" s="57">
        <f t="shared" si="20"/>
        <v>0</v>
      </c>
      <c r="AO39" s="57">
        <f t="shared" si="20"/>
        <v>0</v>
      </c>
      <c r="AP39" s="57">
        <f t="shared" si="20"/>
        <v>0</v>
      </c>
      <c r="AQ39" s="57">
        <f t="shared" si="20"/>
        <v>0</v>
      </c>
      <c r="AR39" s="57">
        <f t="shared" si="20"/>
        <v>0</v>
      </c>
      <c r="AS39" s="57">
        <f t="shared" si="20"/>
        <v>0</v>
      </c>
      <c r="AT39" s="57">
        <f t="shared" si="20"/>
        <v>0</v>
      </c>
      <c r="AU39" s="57">
        <f t="shared" si="20"/>
        <v>0</v>
      </c>
      <c r="AV39" s="57">
        <f t="shared" si="20"/>
        <v>0</v>
      </c>
      <c r="AW39" s="57">
        <f t="shared" si="20"/>
        <v>0</v>
      </c>
      <c r="AX39" s="57">
        <f t="shared" si="20"/>
        <v>0</v>
      </c>
      <c r="AY39" s="57">
        <f t="shared" si="20"/>
        <v>0</v>
      </c>
      <c r="AZ39" s="57">
        <f t="shared" si="20"/>
        <v>0</v>
      </c>
      <c r="BA39" s="57">
        <f t="shared" si="20"/>
        <v>0</v>
      </c>
      <c r="BB39" s="57">
        <f t="shared" si="20"/>
        <v>0</v>
      </c>
      <c r="BC39" s="57">
        <f t="shared" si="20"/>
        <v>0</v>
      </c>
      <c r="BD39" s="57">
        <f t="shared" si="20"/>
        <v>0</v>
      </c>
      <c r="BE39" s="57">
        <f t="shared" si="20"/>
        <v>0</v>
      </c>
      <c r="BF39" s="57">
        <f t="shared" si="20"/>
        <v>0</v>
      </c>
      <c r="BG39" s="57">
        <f t="shared" si="20"/>
        <v>0</v>
      </c>
      <c r="BH39" s="57">
        <f t="shared" si="20"/>
        <v>0</v>
      </c>
      <c r="BI39" s="57">
        <f t="shared" si="20"/>
        <v>0</v>
      </c>
      <c r="BJ39" s="57">
        <f aca="true" t="shared" si="21" ref="BJ39:BJ66">SUM(V39,AA39,AF39,AP39,AZ39)</f>
        <v>0</v>
      </c>
      <c r="BK39" s="57">
        <f aca="true" t="shared" si="22" ref="BK39:BK66">SUM(W39,AB39,AG39,AQ39,BA39)</f>
        <v>0</v>
      </c>
      <c r="BL39" s="57">
        <f aca="true" t="shared" si="23" ref="BL39:BL66">SUM(X39,AC39,AH39,AR39,BB39)</f>
        <v>0</v>
      </c>
      <c r="BM39" s="57">
        <f aca="true" t="shared" si="24" ref="BM39:BM66">SUM(Y39,AD39,AI39,AS39,BC39)</f>
        <v>0</v>
      </c>
      <c r="BN39" s="57">
        <f aca="true" t="shared" si="25" ref="BN39:BN66">SUM(Z39,AE39,AJ39,AT39,BD39)</f>
        <v>0</v>
      </c>
    </row>
    <row r="40" spans="1:66" ht="48" customHeight="1">
      <c r="A40" s="59" t="s">
        <v>85</v>
      </c>
      <c r="B40" s="29" t="s">
        <v>86</v>
      </c>
      <c r="C40" s="29" t="s">
        <v>75</v>
      </c>
      <c r="D40" s="29" t="s">
        <v>76</v>
      </c>
      <c r="E40" s="29" t="s">
        <v>76</v>
      </c>
      <c r="F40" s="29" t="s">
        <v>76</v>
      </c>
      <c r="G40" s="57">
        <f>SUM(G41,G44,G47)</f>
        <v>0</v>
      </c>
      <c r="H40" s="57">
        <f>SUM(H41,H44,H47)</f>
        <v>0</v>
      </c>
      <c r="I40" s="29" t="s">
        <v>76</v>
      </c>
      <c r="J40" s="57">
        <v>0</v>
      </c>
      <c r="K40" s="57">
        <f t="shared" si="14"/>
        <v>0</v>
      </c>
      <c r="L40" s="57">
        <f t="shared" si="15"/>
        <v>0</v>
      </c>
      <c r="M40" s="57">
        <f t="shared" si="16"/>
        <v>0</v>
      </c>
      <c r="N40" s="57">
        <f t="shared" si="17"/>
        <v>0</v>
      </c>
      <c r="O40" s="57">
        <f t="shared" si="18"/>
        <v>0</v>
      </c>
      <c r="P40" s="57">
        <f t="shared" si="19"/>
        <v>0</v>
      </c>
      <c r="Q40" s="57">
        <f aca="true" t="shared" si="26" ref="Q40:BI40">SUM(Q41,Q44,Q47)</f>
        <v>0</v>
      </c>
      <c r="R40" s="57">
        <f t="shared" si="26"/>
        <v>0</v>
      </c>
      <c r="S40" s="57">
        <f t="shared" si="26"/>
        <v>0</v>
      </c>
      <c r="T40" s="57">
        <f t="shared" si="26"/>
        <v>0</v>
      </c>
      <c r="U40" s="57">
        <f t="shared" si="26"/>
        <v>0</v>
      </c>
      <c r="V40" s="57">
        <f t="shared" si="26"/>
        <v>0</v>
      </c>
      <c r="W40" s="57">
        <f t="shared" si="26"/>
        <v>0</v>
      </c>
      <c r="X40" s="57">
        <f t="shared" si="26"/>
        <v>0</v>
      </c>
      <c r="Y40" s="57">
        <f t="shared" si="26"/>
        <v>0</v>
      </c>
      <c r="Z40" s="57">
        <f t="shared" si="26"/>
        <v>0</v>
      </c>
      <c r="AA40" s="57">
        <f t="shared" si="26"/>
        <v>0</v>
      </c>
      <c r="AB40" s="57">
        <f t="shared" si="26"/>
        <v>0</v>
      </c>
      <c r="AC40" s="57">
        <f t="shared" si="26"/>
        <v>0</v>
      </c>
      <c r="AD40" s="57">
        <f t="shared" si="26"/>
        <v>0</v>
      </c>
      <c r="AE40" s="57">
        <f t="shared" si="26"/>
        <v>0</v>
      </c>
      <c r="AF40" s="57">
        <f t="shared" si="26"/>
        <v>0</v>
      </c>
      <c r="AG40" s="57">
        <f t="shared" si="26"/>
        <v>0</v>
      </c>
      <c r="AH40" s="57">
        <f t="shared" si="26"/>
        <v>0</v>
      </c>
      <c r="AI40" s="57">
        <f t="shared" si="26"/>
        <v>0</v>
      </c>
      <c r="AJ40" s="57">
        <f t="shared" si="26"/>
        <v>0</v>
      </c>
      <c r="AK40" s="57">
        <f t="shared" si="26"/>
        <v>0</v>
      </c>
      <c r="AL40" s="57">
        <f t="shared" si="26"/>
        <v>0</v>
      </c>
      <c r="AM40" s="57">
        <f t="shared" si="26"/>
        <v>0</v>
      </c>
      <c r="AN40" s="57">
        <f t="shared" si="26"/>
        <v>0</v>
      </c>
      <c r="AO40" s="57">
        <f t="shared" si="26"/>
        <v>0</v>
      </c>
      <c r="AP40" s="57">
        <f t="shared" si="26"/>
        <v>0</v>
      </c>
      <c r="AQ40" s="57">
        <f t="shared" si="26"/>
        <v>0</v>
      </c>
      <c r="AR40" s="57">
        <f t="shared" si="26"/>
        <v>0</v>
      </c>
      <c r="AS40" s="57">
        <f t="shared" si="26"/>
        <v>0</v>
      </c>
      <c r="AT40" s="57">
        <f t="shared" si="26"/>
        <v>0</v>
      </c>
      <c r="AU40" s="57">
        <f t="shared" si="26"/>
        <v>0</v>
      </c>
      <c r="AV40" s="57">
        <f t="shared" si="26"/>
        <v>0</v>
      </c>
      <c r="AW40" s="57">
        <f t="shared" si="26"/>
        <v>0</v>
      </c>
      <c r="AX40" s="57">
        <f t="shared" si="26"/>
        <v>0</v>
      </c>
      <c r="AY40" s="57">
        <f t="shared" si="26"/>
        <v>0</v>
      </c>
      <c r="AZ40" s="57">
        <f t="shared" si="26"/>
        <v>0</v>
      </c>
      <c r="BA40" s="57">
        <f t="shared" si="26"/>
        <v>0</v>
      </c>
      <c r="BB40" s="57">
        <f t="shared" si="26"/>
        <v>0</v>
      </c>
      <c r="BC40" s="57">
        <f t="shared" si="26"/>
        <v>0</v>
      </c>
      <c r="BD40" s="57">
        <f t="shared" si="26"/>
        <v>0</v>
      </c>
      <c r="BE40" s="57">
        <f t="shared" si="26"/>
        <v>0</v>
      </c>
      <c r="BF40" s="57">
        <f t="shared" si="26"/>
        <v>0</v>
      </c>
      <c r="BG40" s="57">
        <f t="shared" si="26"/>
        <v>0</v>
      </c>
      <c r="BH40" s="57">
        <f t="shared" si="26"/>
        <v>0</v>
      </c>
      <c r="BI40" s="57">
        <f t="shared" si="26"/>
        <v>0</v>
      </c>
      <c r="BJ40" s="57">
        <f t="shared" si="21"/>
        <v>0</v>
      </c>
      <c r="BK40" s="57">
        <f t="shared" si="22"/>
        <v>0</v>
      </c>
      <c r="BL40" s="57">
        <f t="shared" si="23"/>
        <v>0</v>
      </c>
      <c r="BM40" s="57">
        <f t="shared" si="24"/>
        <v>0</v>
      </c>
      <c r="BN40" s="57">
        <f t="shared" si="25"/>
        <v>0</v>
      </c>
    </row>
    <row r="41" spans="1:66" ht="46.5" customHeight="1">
      <c r="A41" s="55" t="s">
        <v>87</v>
      </c>
      <c r="B41" s="29" t="s">
        <v>88</v>
      </c>
      <c r="C41" s="29" t="s">
        <v>75</v>
      </c>
      <c r="D41" s="29" t="s">
        <v>76</v>
      </c>
      <c r="E41" s="29" t="s">
        <v>76</v>
      </c>
      <c r="F41" s="29" t="s">
        <v>76</v>
      </c>
      <c r="G41" s="57">
        <f>SUM(G42:G43)</f>
        <v>0</v>
      </c>
      <c r="H41" s="57">
        <f>SUM(H42:H43)</f>
        <v>0</v>
      </c>
      <c r="I41" s="29" t="s">
        <v>76</v>
      </c>
      <c r="J41" s="57">
        <v>0</v>
      </c>
      <c r="K41" s="57">
        <f t="shared" si="14"/>
        <v>0</v>
      </c>
      <c r="L41" s="57">
        <f t="shared" si="15"/>
        <v>0</v>
      </c>
      <c r="M41" s="57">
        <f t="shared" si="16"/>
        <v>0</v>
      </c>
      <c r="N41" s="57">
        <f t="shared" si="17"/>
        <v>0</v>
      </c>
      <c r="O41" s="57">
        <f t="shared" si="18"/>
        <v>0</v>
      </c>
      <c r="P41" s="57">
        <f t="shared" si="19"/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f aca="true" t="shared" si="27" ref="V41:BI41">SUM(V42:V43)</f>
        <v>0</v>
      </c>
      <c r="W41" s="57">
        <f t="shared" si="27"/>
        <v>0</v>
      </c>
      <c r="X41" s="57">
        <f t="shared" si="27"/>
        <v>0</v>
      </c>
      <c r="Y41" s="57">
        <f t="shared" si="27"/>
        <v>0</v>
      </c>
      <c r="Z41" s="57">
        <f t="shared" si="27"/>
        <v>0</v>
      </c>
      <c r="AA41" s="57">
        <f t="shared" si="27"/>
        <v>0</v>
      </c>
      <c r="AB41" s="57">
        <f t="shared" si="27"/>
        <v>0</v>
      </c>
      <c r="AC41" s="57">
        <f t="shared" si="27"/>
        <v>0</v>
      </c>
      <c r="AD41" s="57">
        <f t="shared" si="27"/>
        <v>0</v>
      </c>
      <c r="AE41" s="57">
        <f t="shared" si="27"/>
        <v>0</v>
      </c>
      <c r="AF41" s="57">
        <f t="shared" si="27"/>
        <v>0</v>
      </c>
      <c r="AG41" s="57">
        <f t="shared" si="27"/>
        <v>0</v>
      </c>
      <c r="AH41" s="57">
        <f t="shared" si="27"/>
        <v>0</v>
      </c>
      <c r="AI41" s="57">
        <f t="shared" si="27"/>
        <v>0</v>
      </c>
      <c r="AJ41" s="57">
        <f t="shared" si="27"/>
        <v>0</v>
      </c>
      <c r="AK41" s="57">
        <f t="shared" si="27"/>
        <v>0</v>
      </c>
      <c r="AL41" s="57">
        <f t="shared" si="27"/>
        <v>0</v>
      </c>
      <c r="AM41" s="57">
        <f t="shared" si="27"/>
        <v>0</v>
      </c>
      <c r="AN41" s="57">
        <f t="shared" si="27"/>
        <v>0</v>
      </c>
      <c r="AO41" s="57">
        <f t="shared" si="27"/>
        <v>0</v>
      </c>
      <c r="AP41" s="57">
        <f t="shared" si="27"/>
        <v>0</v>
      </c>
      <c r="AQ41" s="57">
        <f t="shared" si="27"/>
        <v>0</v>
      </c>
      <c r="AR41" s="57">
        <f t="shared" si="27"/>
        <v>0</v>
      </c>
      <c r="AS41" s="57">
        <f t="shared" si="27"/>
        <v>0</v>
      </c>
      <c r="AT41" s="57">
        <f t="shared" si="27"/>
        <v>0</v>
      </c>
      <c r="AU41" s="57">
        <f t="shared" si="27"/>
        <v>0</v>
      </c>
      <c r="AV41" s="57">
        <f t="shared" si="27"/>
        <v>0</v>
      </c>
      <c r="AW41" s="57">
        <f t="shared" si="27"/>
        <v>0</v>
      </c>
      <c r="AX41" s="57">
        <f t="shared" si="27"/>
        <v>0</v>
      </c>
      <c r="AY41" s="57">
        <f t="shared" si="27"/>
        <v>0</v>
      </c>
      <c r="AZ41" s="57">
        <f t="shared" si="27"/>
        <v>0</v>
      </c>
      <c r="BA41" s="57">
        <f t="shared" si="27"/>
        <v>0</v>
      </c>
      <c r="BB41" s="57">
        <f t="shared" si="27"/>
        <v>0</v>
      </c>
      <c r="BC41" s="57">
        <f t="shared" si="27"/>
        <v>0</v>
      </c>
      <c r="BD41" s="57">
        <f t="shared" si="27"/>
        <v>0</v>
      </c>
      <c r="BE41" s="57">
        <f t="shared" si="27"/>
        <v>0</v>
      </c>
      <c r="BF41" s="57">
        <f t="shared" si="27"/>
        <v>0</v>
      </c>
      <c r="BG41" s="57">
        <f t="shared" si="27"/>
        <v>0</v>
      </c>
      <c r="BH41" s="57">
        <f t="shared" si="27"/>
        <v>0</v>
      </c>
      <c r="BI41" s="57">
        <f t="shared" si="27"/>
        <v>0</v>
      </c>
      <c r="BJ41" s="57">
        <f t="shared" si="21"/>
        <v>0</v>
      </c>
      <c r="BK41" s="57">
        <f t="shared" si="22"/>
        <v>0</v>
      </c>
      <c r="BL41" s="57">
        <f t="shared" si="23"/>
        <v>0</v>
      </c>
      <c r="BM41" s="57">
        <f t="shared" si="24"/>
        <v>0</v>
      </c>
      <c r="BN41" s="57">
        <f t="shared" si="25"/>
        <v>0</v>
      </c>
    </row>
    <row r="42" spans="1:66" ht="48" customHeight="1" hidden="1">
      <c r="A42" s="55"/>
      <c r="B42" s="29"/>
      <c r="C42" s="29"/>
      <c r="D42" s="29"/>
      <c r="E42" s="29"/>
      <c r="F42" s="29"/>
      <c r="G42" s="57"/>
      <c r="H42" s="57"/>
      <c r="I42" s="29"/>
      <c r="J42" s="57" t="e">
        <f>SUM(#REF!,K42)</f>
        <v>#REF!</v>
      </c>
      <c r="K42" s="57">
        <f t="shared" si="14"/>
        <v>0</v>
      </c>
      <c r="L42" s="57">
        <f t="shared" si="15"/>
        <v>0</v>
      </c>
      <c r="M42" s="57">
        <f t="shared" si="16"/>
        <v>0</v>
      </c>
      <c r="N42" s="57">
        <f t="shared" si="17"/>
        <v>0</v>
      </c>
      <c r="O42" s="57">
        <f t="shared" si="18"/>
        <v>0</v>
      </c>
      <c r="P42" s="57">
        <f t="shared" si="19"/>
        <v>0</v>
      </c>
      <c r="Q42" s="60">
        <f>SUM(R42:U42)</f>
        <v>0</v>
      </c>
      <c r="R42" s="57"/>
      <c r="S42" s="57"/>
      <c r="T42" s="57"/>
      <c r="U42" s="57"/>
      <c r="V42" s="60">
        <f>SUM(W42:Z42)</f>
        <v>0</v>
      </c>
      <c r="W42" s="57"/>
      <c r="X42" s="57"/>
      <c r="Y42" s="57"/>
      <c r="Z42" s="57"/>
      <c r="AA42" s="60">
        <f>SUM(AB42:AE42)</f>
        <v>0</v>
      </c>
      <c r="AB42" s="57"/>
      <c r="AC42" s="57"/>
      <c r="AD42" s="57"/>
      <c r="AE42" s="57"/>
      <c r="AF42" s="60">
        <f>SUM(AG42:AJ42)</f>
        <v>0</v>
      </c>
      <c r="AG42" s="57"/>
      <c r="AH42" s="57"/>
      <c r="AI42" s="57"/>
      <c r="AJ42" s="57"/>
      <c r="AK42" s="60">
        <f>SUM(AL42:AO42)</f>
        <v>0</v>
      </c>
      <c r="AL42" s="57"/>
      <c r="AM42" s="57"/>
      <c r="AN42" s="57"/>
      <c r="AO42" s="57"/>
      <c r="AP42" s="60">
        <f>SUM(AQ42:AT42)</f>
        <v>0</v>
      </c>
      <c r="AQ42" s="57"/>
      <c r="AR42" s="57"/>
      <c r="AS42" s="57"/>
      <c r="AT42" s="57"/>
      <c r="AU42" s="60">
        <f>SUM(AV42:AY42)</f>
        <v>0</v>
      </c>
      <c r="AV42" s="57"/>
      <c r="AW42" s="57"/>
      <c r="AX42" s="57"/>
      <c r="AY42" s="57"/>
      <c r="AZ42" s="60">
        <f>SUM(BA42:BD42)</f>
        <v>0</v>
      </c>
      <c r="BA42" s="57"/>
      <c r="BB42" s="57"/>
      <c r="BC42" s="57"/>
      <c r="BD42" s="57"/>
      <c r="BE42" s="60">
        <f>SUM(BF42:BI42)</f>
        <v>0</v>
      </c>
      <c r="BF42" s="57"/>
      <c r="BG42" s="57"/>
      <c r="BH42" s="57"/>
      <c r="BI42" s="57"/>
      <c r="BJ42" s="57">
        <f t="shared" si="21"/>
        <v>0</v>
      </c>
      <c r="BK42" s="57">
        <f t="shared" si="22"/>
        <v>0</v>
      </c>
      <c r="BL42" s="57">
        <f t="shared" si="23"/>
        <v>0</v>
      </c>
      <c r="BM42" s="57">
        <f t="shared" si="24"/>
        <v>0</v>
      </c>
      <c r="BN42" s="57">
        <f t="shared" si="25"/>
        <v>0</v>
      </c>
    </row>
    <row r="43" spans="1:66" ht="48" customHeight="1" hidden="1">
      <c r="A43" s="55"/>
      <c r="B43" s="29"/>
      <c r="C43" s="29"/>
      <c r="D43" s="29"/>
      <c r="E43" s="29"/>
      <c r="F43" s="29"/>
      <c r="G43" s="57"/>
      <c r="H43" s="57"/>
      <c r="I43" s="29"/>
      <c r="J43" s="57" t="e">
        <f>SUM(#REF!,K43)</f>
        <v>#REF!</v>
      </c>
      <c r="K43" s="57">
        <f t="shared" si="14"/>
        <v>0</v>
      </c>
      <c r="L43" s="57">
        <f t="shared" si="15"/>
        <v>0</v>
      </c>
      <c r="M43" s="57">
        <f t="shared" si="16"/>
        <v>0</v>
      </c>
      <c r="N43" s="57">
        <f t="shared" si="17"/>
        <v>0</v>
      </c>
      <c r="O43" s="57">
        <f t="shared" si="18"/>
        <v>0</v>
      </c>
      <c r="P43" s="57">
        <f t="shared" si="19"/>
        <v>0</v>
      </c>
      <c r="Q43" s="60">
        <f>SUM(R43:U43)</f>
        <v>0</v>
      </c>
      <c r="R43" s="57"/>
      <c r="S43" s="57"/>
      <c r="T43" s="57"/>
      <c r="U43" s="57"/>
      <c r="V43" s="60">
        <f>SUM(W43:Z43)</f>
        <v>0</v>
      </c>
      <c r="W43" s="57"/>
      <c r="X43" s="57"/>
      <c r="Y43" s="57"/>
      <c r="Z43" s="57"/>
      <c r="AA43" s="60">
        <f>SUM(AB43:AE43)</f>
        <v>0</v>
      </c>
      <c r="AB43" s="57"/>
      <c r="AC43" s="57"/>
      <c r="AD43" s="57"/>
      <c r="AE43" s="57"/>
      <c r="AF43" s="60">
        <f>SUM(AG43:AJ43)</f>
        <v>0</v>
      </c>
      <c r="AG43" s="57"/>
      <c r="AH43" s="57"/>
      <c r="AI43" s="57"/>
      <c r="AJ43" s="57"/>
      <c r="AK43" s="60">
        <f>SUM(AL43:AO43)</f>
        <v>0</v>
      </c>
      <c r="AL43" s="57"/>
      <c r="AM43" s="57"/>
      <c r="AN43" s="57"/>
      <c r="AO43" s="57"/>
      <c r="AP43" s="60">
        <f>SUM(AQ43:AT43)</f>
        <v>0</v>
      </c>
      <c r="AQ43" s="57"/>
      <c r="AR43" s="57"/>
      <c r="AS43" s="57"/>
      <c r="AT43" s="57"/>
      <c r="AU43" s="60">
        <f>SUM(AV43:AY43)</f>
        <v>0</v>
      </c>
      <c r="AV43" s="57"/>
      <c r="AW43" s="57"/>
      <c r="AX43" s="57"/>
      <c r="AY43" s="57"/>
      <c r="AZ43" s="60">
        <f>SUM(BA43:BD43)</f>
        <v>0</v>
      </c>
      <c r="BA43" s="57"/>
      <c r="BB43" s="57"/>
      <c r="BC43" s="57"/>
      <c r="BD43" s="57"/>
      <c r="BE43" s="60">
        <f>SUM(BF43:BI43)</f>
        <v>0</v>
      </c>
      <c r="BF43" s="57"/>
      <c r="BG43" s="57"/>
      <c r="BH43" s="57"/>
      <c r="BI43" s="57"/>
      <c r="BJ43" s="57">
        <f t="shared" si="21"/>
        <v>0</v>
      </c>
      <c r="BK43" s="57">
        <f t="shared" si="22"/>
        <v>0</v>
      </c>
      <c r="BL43" s="57">
        <f t="shared" si="23"/>
        <v>0</v>
      </c>
      <c r="BM43" s="57">
        <f t="shared" si="24"/>
        <v>0</v>
      </c>
      <c r="BN43" s="57">
        <f t="shared" si="25"/>
        <v>0</v>
      </c>
    </row>
    <row r="44" spans="1:66" ht="48" customHeight="1">
      <c r="A44" s="55" t="s">
        <v>89</v>
      </c>
      <c r="B44" s="29" t="s">
        <v>90</v>
      </c>
      <c r="C44" s="29" t="s">
        <v>75</v>
      </c>
      <c r="D44" s="29" t="s">
        <v>76</v>
      </c>
      <c r="E44" s="29" t="s">
        <v>76</v>
      </c>
      <c r="F44" s="29" t="s">
        <v>76</v>
      </c>
      <c r="G44" s="57">
        <f>SUM(G45:G46)</f>
        <v>0</v>
      </c>
      <c r="H44" s="57">
        <f>SUM(H45:H46)</f>
        <v>0</v>
      </c>
      <c r="I44" s="29" t="s">
        <v>76</v>
      </c>
      <c r="J44" s="57">
        <v>0</v>
      </c>
      <c r="K44" s="57">
        <f t="shared" si="14"/>
        <v>0</v>
      </c>
      <c r="L44" s="57">
        <f t="shared" si="15"/>
        <v>0</v>
      </c>
      <c r="M44" s="57">
        <f t="shared" si="16"/>
        <v>0</v>
      </c>
      <c r="N44" s="57">
        <f t="shared" si="17"/>
        <v>0</v>
      </c>
      <c r="O44" s="57">
        <f t="shared" si="18"/>
        <v>0</v>
      </c>
      <c r="P44" s="57">
        <f t="shared" si="19"/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f aca="true" t="shared" si="28" ref="V44:BI44">SUM(V45:V46)</f>
        <v>0</v>
      </c>
      <c r="W44" s="57">
        <f t="shared" si="28"/>
        <v>0</v>
      </c>
      <c r="X44" s="57">
        <f t="shared" si="28"/>
        <v>0</v>
      </c>
      <c r="Y44" s="57">
        <f t="shared" si="28"/>
        <v>0</v>
      </c>
      <c r="Z44" s="57">
        <f t="shared" si="28"/>
        <v>0</v>
      </c>
      <c r="AA44" s="57">
        <f t="shared" si="28"/>
        <v>0</v>
      </c>
      <c r="AB44" s="57">
        <f t="shared" si="28"/>
        <v>0</v>
      </c>
      <c r="AC44" s="57">
        <f t="shared" si="28"/>
        <v>0</v>
      </c>
      <c r="AD44" s="57">
        <f t="shared" si="28"/>
        <v>0</v>
      </c>
      <c r="AE44" s="57">
        <f t="shared" si="28"/>
        <v>0</v>
      </c>
      <c r="AF44" s="57">
        <f t="shared" si="28"/>
        <v>0</v>
      </c>
      <c r="AG44" s="57">
        <f t="shared" si="28"/>
        <v>0</v>
      </c>
      <c r="AH44" s="57">
        <f t="shared" si="28"/>
        <v>0</v>
      </c>
      <c r="AI44" s="57">
        <f t="shared" si="28"/>
        <v>0</v>
      </c>
      <c r="AJ44" s="57">
        <f t="shared" si="28"/>
        <v>0</v>
      </c>
      <c r="AK44" s="57">
        <f t="shared" si="28"/>
        <v>0</v>
      </c>
      <c r="AL44" s="57">
        <f t="shared" si="28"/>
        <v>0</v>
      </c>
      <c r="AM44" s="57">
        <f t="shared" si="28"/>
        <v>0</v>
      </c>
      <c r="AN44" s="57">
        <f t="shared" si="28"/>
        <v>0</v>
      </c>
      <c r="AO44" s="57">
        <f t="shared" si="28"/>
        <v>0</v>
      </c>
      <c r="AP44" s="57">
        <f t="shared" si="28"/>
        <v>0</v>
      </c>
      <c r="AQ44" s="57">
        <f t="shared" si="28"/>
        <v>0</v>
      </c>
      <c r="AR44" s="57">
        <f t="shared" si="28"/>
        <v>0</v>
      </c>
      <c r="AS44" s="57">
        <f t="shared" si="28"/>
        <v>0</v>
      </c>
      <c r="AT44" s="57">
        <f t="shared" si="28"/>
        <v>0</v>
      </c>
      <c r="AU44" s="57">
        <f t="shared" si="28"/>
        <v>0</v>
      </c>
      <c r="AV44" s="57">
        <f t="shared" si="28"/>
        <v>0</v>
      </c>
      <c r="AW44" s="57">
        <f t="shared" si="28"/>
        <v>0</v>
      </c>
      <c r="AX44" s="57">
        <f t="shared" si="28"/>
        <v>0</v>
      </c>
      <c r="AY44" s="57">
        <f t="shared" si="28"/>
        <v>0</v>
      </c>
      <c r="AZ44" s="57">
        <f t="shared" si="28"/>
        <v>0</v>
      </c>
      <c r="BA44" s="57">
        <f t="shared" si="28"/>
        <v>0</v>
      </c>
      <c r="BB44" s="57">
        <f t="shared" si="28"/>
        <v>0</v>
      </c>
      <c r="BC44" s="57">
        <f t="shared" si="28"/>
        <v>0</v>
      </c>
      <c r="BD44" s="57">
        <f t="shared" si="28"/>
        <v>0</v>
      </c>
      <c r="BE44" s="57">
        <f t="shared" si="28"/>
        <v>0</v>
      </c>
      <c r="BF44" s="57">
        <f t="shared" si="28"/>
        <v>0</v>
      </c>
      <c r="BG44" s="57">
        <f t="shared" si="28"/>
        <v>0</v>
      </c>
      <c r="BH44" s="57">
        <f t="shared" si="28"/>
        <v>0</v>
      </c>
      <c r="BI44" s="57">
        <f t="shared" si="28"/>
        <v>0</v>
      </c>
      <c r="BJ44" s="57">
        <f t="shared" si="21"/>
        <v>0</v>
      </c>
      <c r="BK44" s="57">
        <f t="shared" si="22"/>
        <v>0</v>
      </c>
      <c r="BL44" s="57">
        <f t="shared" si="23"/>
        <v>0</v>
      </c>
      <c r="BM44" s="57">
        <f t="shared" si="24"/>
        <v>0</v>
      </c>
      <c r="BN44" s="57">
        <f t="shared" si="25"/>
        <v>0</v>
      </c>
    </row>
    <row r="45" spans="1:66" ht="48" customHeight="1" hidden="1">
      <c r="A45" s="55"/>
      <c r="B45" s="29"/>
      <c r="C45" s="29"/>
      <c r="D45" s="29"/>
      <c r="E45" s="29"/>
      <c r="F45" s="29"/>
      <c r="G45" s="57"/>
      <c r="H45" s="57"/>
      <c r="I45" s="29"/>
      <c r="J45" s="57" t="e">
        <f>SUM(#REF!,K45)</f>
        <v>#REF!</v>
      </c>
      <c r="K45" s="57">
        <f t="shared" si="14"/>
        <v>0</v>
      </c>
      <c r="L45" s="57">
        <f t="shared" si="15"/>
        <v>0</v>
      </c>
      <c r="M45" s="57">
        <f t="shared" si="16"/>
        <v>0</v>
      </c>
      <c r="N45" s="57">
        <f t="shared" si="17"/>
        <v>0</v>
      </c>
      <c r="O45" s="57">
        <f t="shared" si="18"/>
        <v>0</v>
      </c>
      <c r="P45" s="57">
        <f t="shared" si="19"/>
        <v>0</v>
      </c>
      <c r="Q45" s="60">
        <f>SUM(R45:U45)</f>
        <v>0</v>
      </c>
      <c r="R45" s="57"/>
      <c r="S45" s="57"/>
      <c r="T45" s="57"/>
      <c r="U45" s="57"/>
      <c r="V45" s="60">
        <f>SUM(W45:Z45)</f>
        <v>0</v>
      </c>
      <c r="W45" s="57"/>
      <c r="X45" s="57"/>
      <c r="Y45" s="57"/>
      <c r="Z45" s="57"/>
      <c r="AA45" s="60">
        <f>SUM(AB45:AE45)</f>
        <v>0</v>
      </c>
      <c r="AB45" s="57"/>
      <c r="AC45" s="57"/>
      <c r="AD45" s="57"/>
      <c r="AE45" s="57"/>
      <c r="AF45" s="60">
        <f>SUM(AG45:AJ45)</f>
        <v>0</v>
      </c>
      <c r="AG45" s="57"/>
      <c r="AH45" s="57"/>
      <c r="AI45" s="57"/>
      <c r="AJ45" s="57"/>
      <c r="AK45" s="60">
        <f>SUM(AL45:AO45)</f>
        <v>0</v>
      </c>
      <c r="AL45" s="57"/>
      <c r="AM45" s="57"/>
      <c r="AN45" s="57"/>
      <c r="AO45" s="57"/>
      <c r="AP45" s="60">
        <f>SUM(AQ45:AT45)</f>
        <v>0</v>
      </c>
      <c r="AQ45" s="57"/>
      <c r="AR45" s="57"/>
      <c r="AS45" s="57"/>
      <c r="AT45" s="57"/>
      <c r="AU45" s="60">
        <f>SUM(AV45:AY45)</f>
        <v>0</v>
      </c>
      <c r="AV45" s="57"/>
      <c r="AW45" s="57"/>
      <c r="AX45" s="57"/>
      <c r="AY45" s="57"/>
      <c r="AZ45" s="60">
        <f>SUM(BA45:BD45)</f>
        <v>0</v>
      </c>
      <c r="BA45" s="57"/>
      <c r="BB45" s="57"/>
      <c r="BC45" s="57"/>
      <c r="BD45" s="57"/>
      <c r="BE45" s="60">
        <f>SUM(BF45:BI45)</f>
        <v>0</v>
      </c>
      <c r="BF45" s="57"/>
      <c r="BG45" s="57"/>
      <c r="BH45" s="57"/>
      <c r="BI45" s="57"/>
      <c r="BJ45" s="57">
        <f t="shared" si="21"/>
        <v>0</v>
      </c>
      <c r="BK45" s="57">
        <f t="shared" si="22"/>
        <v>0</v>
      </c>
      <c r="BL45" s="57">
        <f t="shared" si="23"/>
        <v>0</v>
      </c>
      <c r="BM45" s="57">
        <f t="shared" si="24"/>
        <v>0</v>
      </c>
      <c r="BN45" s="57">
        <f t="shared" si="25"/>
        <v>0</v>
      </c>
    </row>
    <row r="46" spans="1:66" ht="48" customHeight="1" hidden="1">
      <c r="A46" s="55"/>
      <c r="B46" s="29"/>
      <c r="C46" s="29"/>
      <c r="D46" s="29"/>
      <c r="E46" s="29"/>
      <c r="F46" s="29"/>
      <c r="G46" s="57"/>
      <c r="H46" s="57"/>
      <c r="I46" s="29"/>
      <c r="J46" s="57" t="e">
        <f>SUM(#REF!,K46)</f>
        <v>#REF!</v>
      </c>
      <c r="K46" s="57">
        <f t="shared" si="14"/>
        <v>0</v>
      </c>
      <c r="L46" s="57">
        <f t="shared" si="15"/>
        <v>0</v>
      </c>
      <c r="M46" s="57">
        <f t="shared" si="16"/>
        <v>0</v>
      </c>
      <c r="N46" s="57">
        <f t="shared" si="17"/>
        <v>0</v>
      </c>
      <c r="O46" s="57">
        <f t="shared" si="18"/>
        <v>0</v>
      </c>
      <c r="P46" s="57">
        <f t="shared" si="19"/>
        <v>0</v>
      </c>
      <c r="Q46" s="60">
        <f>SUM(R46:U46)</f>
        <v>0</v>
      </c>
      <c r="R46" s="57"/>
      <c r="S46" s="57"/>
      <c r="T46" s="57"/>
      <c r="U46" s="57"/>
      <c r="V46" s="60">
        <f>SUM(W46:Z46)</f>
        <v>0</v>
      </c>
      <c r="W46" s="57"/>
      <c r="X46" s="57"/>
      <c r="Y46" s="57"/>
      <c r="Z46" s="57"/>
      <c r="AA46" s="60">
        <f>SUM(AB46:AE46)</f>
        <v>0</v>
      </c>
      <c r="AB46" s="57"/>
      <c r="AC46" s="57"/>
      <c r="AD46" s="57"/>
      <c r="AE46" s="57"/>
      <c r="AF46" s="60">
        <f>SUM(AG46:AJ46)</f>
        <v>0</v>
      </c>
      <c r="AG46" s="57"/>
      <c r="AH46" s="57"/>
      <c r="AI46" s="57"/>
      <c r="AJ46" s="57"/>
      <c r="AK46" s="60">
        <f>SUM(AL46:AO46)</f>
        <v>0</v>
      </c>
      <c r="AL46" s="57"/>
      <c r="AM46" s="57"/>
      <c r="AN46" s="57"/>
      <c r="AO46" s="57"/>
      <c r="AP46" s="60">
        <f>SUM(AQ46:AT46)</f>
        <v>0</v>
      </c>
      <c r="AQ46" s="57"/>
      <c r="AR46" s="57"/>
      <c r="AS46" s="57"/>
      <c r="AT46" s="57"/>
      <c r="AU46" s="60">
        <f>SUM(AV46:AY46)</f>
        <v>0</v>
      </c>
      <c r="AV46" s="57"/>
      <c r="AW46" s="57"/>
      <c r="AX46" s="57"/>
      <c r="AY46" s="57"/>
      <c r="AZ46" s="60">
        <f>SUM(BA46:BD46)</f>
        <v>0</v>
      </c>
      <c r="BA46" s="57"/>
      <c r="BB46" s="57"/>
      <c r="BC46" s="57"/>
      <c r="BD46" s="57"/>
      <c r="BE46" s="60">
        <f>SUM(BF46:BI46)</f>
        <v>0</v>
      </c>
      <c r="BF46" s="57"/>
      <c r="BG46" s="57"/>
      <c r="BH46" s="57"/>
      <c r="BI46" s="57"/>
      <c r="BJ46" s="57">
        <f t="shared" si="21"/>
        <v>0</v>
      </c>
      <c r="BK46" s="57">
        <f t="shared" si="22"/>
        <v>0</v>
      </c>
      <c r="BL46" s="57">
        <f t="shared" si="23"/>
        <v>0</v>
      </c>
      <c r="BM46" s="57">
        <f t="shared" si="24"/>
        <v>0</v>
      </c>
      <c r="BN46" s="57">
        <f t="shared" si="25"/>
        <v>0</v>
      </c>
    </row>
    <row r="47" spans="1:66" ht="48" customHeight="1">
      <c r="A47" s="55" t="s">
        <v>91</v>
      </c>
      <c r="B47" s="29" t="s">
        <v>92</v>
      </c>
      <c r="C47" s="29" t="s">
        <v>75</v>
      </c>
      <c r="D47" s="29" t="s">
        <v>76</v>
      </c>
      <c r="E47" s="29" t="s">
        <v>76</v>
      </c>
      <c r="F47" s="29" t="s">
        <v>76</v>
      </c>
      <c r="G47" s="57">
        <f>SUM(G48:G49)</f>
        <v>0</v>
      </c>
      <c r="H47" s="57">
        <f>SUM(H48:H49)</f>
        <v>0</v>
      </c>
      <c r="I47" s="29" t="s">
        <v>76</v>
      </c>
      <c r="J47" s="57">
        <v>0</v>
      </c>
      <c r="K47" s="57">
        <f t="shared" si="14"/>
        <v>0</v>
      </c>
      <c r="L47" s="57">
        <f t="shared" si="15"/>
        <v>0</v>
      </c>
      <c r="M47" s="57">
        <f t="shared" si="16"/>
        <v>0</v>
      </c>
      <c r="N47" s="57">
        <f t="shared" si="17"/>
        <v>0</v>
      </c>
      <c r="O47" s="57">
        <f t="shared" si="18"/>
        <v>0</v>
      </c>
      <c r="P47" s="57">
        <f t="shared" si="19"/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f aca="true" t="shared" si="29" ref="V47:BI47">SUM(V48:V49)</f>
        <v>0</v>
      </c>
      <c r="W47" s="57">
        <f t="shared" si="29"/>
        <v>0</v>
      </c>
      <c r="X47" s="57">
        <f t="shared" si="29"/>
        <v>0</v>
      </c>
      <c r="Y47" s="57">
        <f t="shared" si="29"/>
        <v>0</v>
      </c>
      <c r="Z47" s="57">
        <f t="shared" si="29"/>
        <v>0</v>
      </c>
      <c r="AA47" s="57">
        <f t="shared" si="29"/>
        <v>0</v>
      </c>
      <c r="AB47" s="57">
        <f t="shared" si="29"/>
        <v>0</v>
      </c>
      <c r="AC47" s="57">
        <f t="shared" si="29"/>
        <v>0</v>
      </c>
      <c r="AD47" s="57">
        <f t="shared" si="29"/>
        <v>0</v>
      </c>
      <c r="AE47" s="57">
        <f t="shared" si="29"/>
        <v>0</v>
      </c>
      <c r="AF47" s="57">
        <f t="shared" si="29"/>
        <v>0</v>
      </c>
      <c r="AG47" s="57">
        <f t="shared" si="29"/>
        <v>0</v>
      </c>
      <c r="AH47" s="57">
        <f t="shared" si="29"/>
        <v>0</v>
      </c>
      <c r="AI47" s="57">
        <f t="shared" si="29"/>
        <v>0</v>
      </c>
      <c r="AJ47" s="57">
        <f t="shared" si="29"/>
        <v>0</v>
      </c>
      <c r="AK47" s="57">
        <f t="shared" si="29"/>
        <v>0</v>
      </c>
      <c r="AL47" s="57">
        <f t="shared" si="29"/>
        <v>0</v>
      </c>
      <c r="AM47" s="57">
        <f t="shared" si="29"/>
        <v>0</v>
      </c>
      <c r="AN47" s="57">
        <f t="shared" si="29"/>
        <v>0</v>
      </c>
      <c r="AO47" s="57">
        <f t="shared" si="29"/>
        <v>0</v>
      </c>
      <c r="AP47" s="57">
        <f t="shared" si="29"/>
        <v>0</v>
      </c>
      <c r="AQ47" s="57">
        <f t="shared" si="29"/>
        <v>0</v>
      </c>
      <c r="AR47" s="57">
        <f t="shared" si="29"/>
        <v>0</v>
      </c>
      <c r="AS47" s="57">
        <f t="shared" si="29"/>
        <v>0</v>
      </c>
      <c r="AT47" s="57">
        <f t="shared" si="29"/>
        <v>0</v>
      </c>
      <c r="AU47" s="57">
        <f t="shared" si="29"/>
        <v>0</v>
      </c>
      <c r="AV47" s="57">
        <f t="shared" si="29"/>
        <v>0</v>
      </c>
      <c r="AW47" s="57">
        <f t="shared" si="29"/>
        <v>0</v>
      </c>
      <c r="AX47" s="57">
        <f t="shared" si="29"/>
        <v>0</v>
      </c>
      <c r="AY47" s="57">
        <f t="shared" si="29"/>
        <v>0</v>
      </c>
      <c r="AZ47" s="57">
        <f t="shared" si="29"/>
        <v>0</v>
      </c>
      <c r="BA47" s="57">
        <f t="shared" si="29"/>
        <v>0</v>
      </c>
      <c r="BB47" s="57">
        <f t="shared" si="29"/>
        <v>0</v>
      </c>
      <c r="BC47" s="57">
        <f t="shared" si="29"/>
        <v>0</v>
      </c>
      <c r="BD47" s="57">
        <f t="shared" si="29"/>
        <v>0</v>
      </c>
      <c r="BE47" s="57">
        <f t="shared" si="29"/>
        <v>0</v>
      </c>
      <c r="BF47" s="57">
        <f t="shared" si="29"/>
        <v>0</v>
      </c>
      <c r="BG47" s="57">
        <f t="shared" si="29"/>
        <v>0</v>
      </c>
      <c r="BH47" s="57">
        <f t="shared" si="29"/>
        <v>0</v>
      </c>
      <c r="BI47" s="57">
        <f t="shared" si="29"/>
        <v>0</v>
      </c>
      <c r="BJ47" s="57">
        <f t="shared" si="21"/>
        <v>0</v>
      </c>
      <c r="BK47" s="57">
        <f t="shared" si="22"/>
        <v>0</v>
      </c>
      <c r="BL47" s="57">
        <f t="shared" si="23"/>
        <v>0</v>
      </c>
      <c r="BM47" s="57">
        <f t="shared" si="24"/>
        <v>0</v>
      </c>
      <c r="BN47" s="57">
        <f t="shared" si="25"/>
        <v>0</v>
      </c>
    </row>
    <row r="48" spans="1:66" ht="48" customHeight="1" hidden="1">
      <c r="A48" s="55"/>
      <c r="B48" s="29"/>
      <c r="C48" s="29"/>
      <c r="D48" s="29"/>
      <c r="E48" s="29"/>
      <c r="F48" s="29"/>
      <c r="G48" s="57"/>
      <c r="H48" s="57"/>
      <c r="I48" s="29"/>
      <c r="J48" s="57" t="e">
        <f>SUM(#REF!,K48)</f>
        <v>#REF!</v>
      </c>
      <c r="K48" s="57">
        <f t="shared" si="14"/>
        <v>0</v>
      </c>
      <c r="L48" s="57">
        <f t="shared" si="15"/>
        <v>0</v>
      </c>
      <c r="M48" s="57">
        <f t="shared" si="16"/>
        <v>0</v>
      </c>
      <c r="N48" s="57">
        <f t="shared" si="17"/>
        <v>0</v>
      </c>
      <c r="O48" s="57">
        <f t="shared" si="18"/>
        <v>0</v>
      </c>
      <c r="P48" s="57">
        <f t="shared" si="19"/>
        <v>0</v>
      </c>
      <c r="Q48" s="60">
        <f>SUM(R48:U48)</f>
        <v>0</v>
      </c>
      <c r="R48" s="57"/>
      <c r="S48" s="57"/>
      <c r="T48" s="57"/>
      <c r="U48" s="57"/>
      <c r="V48" s="60">
        <f>SUM(W48:Z48)</f>
        <v>0</v>
      </c>
      <c r="W48" s="57"/>
      <c r="X48" s="57"/>
      <c r="Y48" s="57"/>
      <c r="Z48" s="57"/>
      <c r="AA48" s="60">
        <f>SUM(AB48:AE48)</f>
        <v>0</v>
      </c>
      <c r="AB48" s="57"/>
      <c r="AC48" s="57"/>
      <c r="AD48" s="57"/>
      <c r="AE48" s="57"/>
      <c r="AF48" s="60">
        <f>SUM(AG48:AJ48)</f>
        <v>0</v>
      </c>
      <c r="AG48" s="57"/>
      <c r="AH48" s="57"/>
      <c r="AI48" s="57"/>
      <c r="AJ48" s="57"/>
      <c r="AK48" s="60">
        <f>SUM(AL48:AO48)</f>
        <v>0</v>
      </c>
      <c r="AL48" s="57"/>
      <c r="AM48" s="57"/>
      <c r="AN48" s="57"/>
      <c r="AO48" s="57"/>
      <c r="AP48" s="60">
        <f>SUM(AQ48:AT48)</f>
        <v>0</v>
      </c>
      <c r="AQ48" s="57"/>
      <c r="AR48" s="57"/>
      <c r="AS48" s="57"/>
      <c r="AT48" s="57"/>
      <c r="AU48" s="60">
        <f>SUM(AV48:AY48)</f>
        <v>0</v>
      </c>
      <c r="AV48" s="57"/>
      <c r="AW48" s="57"/>
      <c r="AX48" s="57"/>
      <c r="AY48" s="57"/>
      <c r="AZ48" s="60">
        <f>SUM(BA48:BD48)</f>
        <v>0</v>
      </c>
      <c r="BA48" s="57"/>
      <c r="BB48" s="57"/>
      <c r="BC48" s="57"/>
      <c r="BD48" s="57"/>
      <c r="BE48" s="60">
        <f>SUM(BF48:BI48)</f>
        <v>0</v>
      </c>
      <c r="BF48" s="57"/>
      <c r="BG48" s="57"/>
      <c r="BH48" s="57"/>
      <c r="BI48" s="57"/>
      <c r="BJ48" s="57">
        <f t="shared" si="21"/>
        <v>0</v>
      </c>
      <c r="BK48" s="57">
        <f t="shared" si="22"/>
        <v>0</v>
      </c>
      <c r="BL48" s="57">
        <f t="shared" si="23"/>
        <v>0</v>
      </c>
      <c r="BM48" s="57">
        <f t="shared" si="24"/>
        <v>0</v>
      </c>
      <c r="BN48" s="57">
        <f t="shared" si="25"/>
        <v>0</v>
      </c>
    </row>
    <row r="49" spans="1:66" ht="48" customHeight="1" hidden="1">
      <c r="A49" s="55"/>
      <c r="B49" s="29"/>
      <c r="C49" s="29"/>
      <c r="D49" s="29"/>
      <c r="E49" s="29"/>
      <c r="F49" s="29"/>
      <c r="G49" s="57"/>
      <c r="H49" s="57"/>
      <c r="I49" s="29"/>
      <c r="J49" s="57" t="e">
        <f>SUM(#REF!,K49)</f>
        <v>#REF!</v>
      </c>
      <c r="K49" s="57">
        <f t="shared" si="14"/>
        <v>0</v>
      </c>
      <c r="L49" s="57">
        <f t="shared" si="15"/>
        <v>0</v>
      </c>
      <c r="M49" s="57">
        <f t="shared" si="16"/>
        <v>0</v>
      </c>
      <c r="N49" s="57">
        <f t="shared" si="17"/>
        <v>0</v>
      </c>
      <c r="O49" s="57">
        <f t="shared" si="18"/>
        <v>0</v>
      </c>
      <c r="P49" s="57">
        <f t="shared" si="19"/>
        <v>0</v>
      </c>
      <c r="Q49" s="60">
        <f>SUM(R49:U49)</f>
        <v>0</v>
      </c>
      <c r="R49" s="57"/>
      <c r="S49" s="57"/>
      <c r="T49" s="57"/>
      <c r="U49" s="57"/>
      <c r="V49" s="60">
        <f>SUM(W49:Z49)</f>
        <v>0</v>
      </c>
      <c r="W49" s="57"/>
      <c r="X49" s="57"/>
      <c r="Y49" s="57"/>
      <c r="Z49" s="57"/>
      <c r="AA49" s="60">
        <f>SUM(AB49:AE49)</f>
        <v>0</v>
      </c>
      <c r="AB49" s="57"/>
      <c r="AC49" s="57"/>
      <c r="AD49" s="57"/>
      <c r="AE49" s="57"/>
      <c r="AF49" s="60">
        <f>SUM(AG49:AJ49)</f>
        <v>0</v>
      </c>
      <c r="AG49" s="57"/>
      <c r="AH49" s="57"/>
      <c r="AI49" s="57"/>
      <c r="AJ49" s="57"/>
      <c r="AK49" s="60">
        <f>SUM(AL49:AO49)</f>
        <v>0</v>
      </c>
      <c r="AL49" s="57"/>
      <c r="AM49" s="57"/>
      <c r="AN49" s="57"/>
      <c r="AO49" s="57"/>
      <c r="AP49" s="60">
        <f>SUM(AQ49:AT49)</f>
        <v>0</v>
      </c>
      <c r="AQ49" s="57"/>
      <c r="AR49" s="57"/>
      <c r="AS49" s="57"/>
      <c r="AT49" s="57"/>
      <c r="AU49" s="60">
        <f>SUM(AV49:AY49)</f>
        <v>0</v>
      </c>
      <c r="AV49" s="57"/>
      <c r="AW49" s="57"/>
      <c r="AX49" s="57"/>
      <c r="AY49" s="57"/>
      <c r="AZ49" s="60">
        <f>SUM(BA49:BD49)</f>
        <v>0</v>
      </c>
      <c r="BA49" s="57"/>
      <c r="BB49" s="57"/>
      <c r="BC49" s="57"/>
      <c r="BD49" s="57"/>
      <c r="BE49" s="60">
        <f>SUM(BF49:BI49)</f>
        <v>0</v>
      </c>
      <c r="BF49" s="57"/>
      <c r="BG49" s="57"/>
      <c r="BH49" s="57"/>
      <c r="BI49" s="57"/>
      <c r="BJ49" s="57">
        <f t="shared" si="21"/>
        <v>0</v>
      </c>
      <c r="BK49" s="57">
        <f t="shared" si="22"/>
        <v>0</v>
      </c>
      <c r="BL49" s="57">
        <f t="shared" si="23"/>
        <v>0</v>
      </c>
      <c r="BM49" s="57">
        <f t="shared" si="24"/>
        <v>0</v>
      </c>
      <c r="BN49" s="57">
        <f t="shared" si="25"/>
        <v>0</v>
      </c>
    </row>
    <row r="50" spans="1:66" ht="48" customHeight="1">
      <c r="A50" s="59" t="s">
        <v>93</v>
      </c>
      <c r="B50" s="29" t="s">
        <v>94</v>
      </c>
      <c r="C50" s="29" t="s">
        <v>75</v>
      </c>
      <c r="D50" s="29" t="s">
        <v>76</v>
      </c>
      <c r="E50" s="29" t="s">
        <v>76</v>
      </c>
      <c r="F50" s="29" t="s">
        <v>76</v>
      </c>
      <c r="G50" s="57">
        <f>SUM(G51,G54)</f>
        <v>0</v>
      </c>
      <c r="H50" s="57">
        <f>SUM(H51,H54)</f>
        <v>0</v>
      </c>
      <c r="I50" s="29" t="s">
        <v>76</v>
      </c>
      <c r="J50" s="57">
        <v>0</v>
      </c>
      <c r="K50" s="57">
        <f t="shared" si="14"/>
        <v>0</v>
      </c>
      <c r="L50" s="57">
        <f t="shared" si="15"/>
        <v>0</v>
      </c>
      <c r="M50" s="57">
        <f t="shared" si="16"/>
        <v>0</v>
      </c>
      <c r="N50" s="57">
        <f t="shared" si="17"/>
        <v>0</v>
      </c>
      <c r="O50" s="57">
        <f t="shared" si="18"/>
        <v>0</v>
      </c>
      <c r="P50" s="57">
        <f t="shared" si="19"/>
        <v>0</v>
      </c>
      <c r="Q50" s="57">
        <f aca="true" t="shared" si="30" ref="Q50:BI50">SUM(Q51,Q54)</f>
        <v>0</v>
      </c>
      <c r="R50" s="57">
        <f t="shared" si="30"/>
        <v>0</v>
      </c>
      <c r="S50" s="57">
        <f t="shared" si="30"/>
        <v>0</v>
      </c>
      <c r="T50" s="57">
        <f t="shared" si="30"/>
        <v>0</v>
      </c>
      <c r="U50" s="57">
        <f t="shared" si="30"/>
        <v>0</v>
      </c>
      <c r="V50" s="57">
        <f t="shared" si="30"/>
        <v>0</v>
      </c>
      <c r="W50" s="57">
        <f t="shared" si="30"/>
        <v>0</v>
      </c>
      <c r="X50" s="57">
        <f t="shared" si="30"/>
        <v>0</v>
      </c>
      <c r="Y50" s="57">
        <f t="shared" si="30"/>
        <v>0</v>
      </c>
      <c r="Z50" s="57">
        <f t="shared" si="30"/>
        <v>0</v>
      </c>
      <c r="AA50" s="57">
        <f t="shared" si="30"/>
        <v>0</v>
      </c>
      <c r="AB50" s="57">
        <f t="shared" si="30"/>
        <v>0</v>
      </c>
      <c r="AC50" s="57">
        <f t="shared" si="30"/>
        <v>0</v>
      </c>
      <c r="AD50" s="57">
        <f t="shared" si="30"/>
        <v>0</v>
      </c>
      <c r="AE50" s="57">
        <f t="shared" si="30"/>
        <v>0</v>
      </c>
      <c r="AF50" s="57">
        <f t="shared" si="30"/>
        <v>0</v>
      </c>
      <c r="AG50" s="57">
        <f t="shared" si="30"/>
        <v>0</v>
      </c>
      <c r="AH50" s="57">
        <f t="shared" si="30"/>
        <v>0</v>
      </c>
      <c r="AI50" s="57">
        <f t="shared" si="30"/>
        <v>0</v>
      </c>
      <c r="AJ50" s="57">
        <f t="shared" si="30"/>
        <v>0</v>
      </c>
      <c r="AK50" s="57">
        <f t="shared" si="30"/>
        <v>0</v>
      </c>
      <c r="AL50" s="57">
        <f t="shared" si="30"/>
        <v>0</v>
      </c>
      <c r="AM50" s="57">
        <f t="shared" si="30"/>
        <v>0</v>
      </c>
      <c r="AN50" s="57">
        <f t="shared" si="30"/>
        <v>0</v>
      </c>
      <c r="AO50" s="57">
        <f t="shared" si="30"/>
        <v>0</v>
      </c>
      <c r="AP50" s="57">
        <f t="shared" si="30"/>
        <v>0</v>
      </c>
      <c r="AQ50" s="57">
        <f t="shared" si="30"/>
        <v>0</v>
      </c>
      <c r="AR50" s="57">
        <f t="shared" si="30"/>
        <v>0</v>
      </c>
      <c r="AS50" s="57">
        <f t="shared" si="30"/>
        <v>0</v>
      </c>
      <c r="AT50" s="57">
        <f t="shared" si="30"/>
        <v>0</v>
      </c>
      <c r="AU50" s="57">
        <f t="shared" si="30"/>
        <v>0</v>
      </c>
      <c r="AV50" s="57">
        <f t="shared" si="30"/>
        <v>0</v>
      </c>
      <c r="AW50" s="57">
        <f t="shared" si="30"/>
        <v>0</v>
      </c>
      <c r="AX50" s="57">
        <f t="shared" si="30"/>
        <v>0</v>
      </c>
      <c r="AY50" s="57">
        <f t="shared" si="30"/>
        <v>0</v>
      </c>
      <c r="AZ50" s="57">
        <f t="shared" si="30"/>
        <v>0</v>
      </c>
      <c r="BA50" s="57">
        <f t="shared" si="30"/>
        <v>0</v>
      </c>
      <c r="BB50" s="57">
        <f t="shared" si="30"/>
        <v>0</v>
      </c>
      <c r="BC50" s="57">
        <f t="shared" si="30"/>
        <v>0</v>
      </c>
      <c r="BD50" s="57">
        <f t="shared" si="30"/>
        <v>0</v>
      </c>
      <c r="BE50" s="57">
        <f t="shared" si="30"/>
        <v>0</v>
      </c>
      <c r="BF50" s="57">
        <f t="shared" si="30"/>
        <v>0</v>
      </c>
      <c r="BG50" s="57">
        <f t="shared" si="30"/>
        <v>0</v>
      </c>
      <c r="BH50" s="57">
        <f t="shared" si="30"/>
        <v>0</v>
      </c>
      <c r="BI50" s="57">
        <f t="shared" si="30"/>
        <v>0</v>
      </c>
      <c r="BJ50" s="57">
        <f t="shared" si="21"/>
        <v>0</v>
      </c>
      <c r="BK50" s="57">
        <f t="shared" si="22"/>
        <v>0</v>
      </c>
      <c r="BL50" s="57">
        <f t="shared" si="23"/>
        <v>0</v>
      </c>
      <c r="BM50" s="57">
        <f t="shared" si="24"/>
        <v>0</v>
      </c>
      <c r="BN50" s="57">
        <f t="shared" si="25"/>
        <v>0</v>
      </c>
    </row>
    <row r="51" spans="1:66" ht="48" customHeight="1">
      <c r="A51" s="55" t="s">
        <v>95</v>
      </c>
      <c r="B51" s="29" t="s">
        <v>96</v>
      </c>
      <c r="C51" s="29" t="s">
        <v>75</v>
      </c>
      <c r="D51" s="29" t="s">
        <v>76</v>
      </c>
      <c r="E51" s="29" t="s">
        <v>76</v>
      </c>
      <c r="F51" s="29" t="s">
        <v>76</v>
      </c>
      <c r="G51" s="57">
        <f>SUM(G52:G53)</f>
        <v>0</v>
      </c>
      <c r="H51" s="57">
        <f>SUM(H52:H53)</f>
        <v>0</v>
      </c>
      <c r="I51" s="29" t="s">
        <v>76</v>
      </c>
      <c r="J51" s="57">
        <v>0</v>
      </c>
      <c r="K51" s="57">
        <f t="shared" si="14"/>
        <v>0</v>
      </c>
      <c r="L51" s="57">
        <f t="shared" si="15"/>
        <v>0</v>
      </c>
      <c r="M51" s="57">
        <f t="shared" si="16"/>
        <v>0</v>
      </c>
      <c r="N51" s="57">
        <f t="shared" si="17"/>
        <v>0</v>
      </c>
      <c r="O51" s="57">
        <f t="shared" si="18"/>
        <v>0</v>
      </c>
      <c r="P51" s="57">
        <f t="shared" si="19"/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f aca="true" t="shared" si="31" ref="V51:BI51">SUM(V52:V53)</f>
        <v>0</v>
      </c>
      <c r="W51" s="57">
        <f t="shared" si="31"/>
        <v>0</v>
      </c>
      <c r="X51" s="57">
        <f t="shared" si="31"/>
        <v>0</v>
      </c>
      <c r="Y51" s="57">
        <f t="shared" si="31"/>
        <v>0</v>
      </c>
      <c r="Z51" s="57">
        <f t="shared" si="31"/>
        <v>0</v>
      </c>
      <c r="AA51" s="57">
        <f t="shared" si="31"/>
        <v>0</v>
      </c>
      <c r="AB51" s="57">
        <f t="shared" si="31"/>
        <v>0</v>
      </c>
      <c r="AC51" s="57">
        <f t="shared" si="31"/>
        <v>0</v>
      </c>
      <c r="AD51" s="57">
        <f t="shared" si="31"/>
        <v>0</v>
      </c>
      <c r="AE51" s="57">
        <f t="shared" si="31"/>
        <v>0</v>
      </c>
      <c r="AF51" s="57">
        <f t="shared" si="31"/>
        <v>0</v>
      </c>
      <c r="AG51" s="57">
        <f t="shared" si="31"/>
        <v>0</v>
      </c>
      <c r="AH51" s="57">
        <f t="shared" si="31"/>
        <v>0</v>
      </c>
      <c r="AI51" s="57">
        <f t="shared" si="31"/>
        <v>0</v>
      </c>
      <c r="AJ51" s="57">
        <f t="shared" si="31"/>
        <v>0</v>
      </c>
      <c r="AK51" s="57">
        <f t="shared" si="31"/>
        <v>0</v>
      </c>
      <c r="AL51" s="57">
        <f t="shared" si="31"/>
        <v>0</v>
      </c>
      <c r="AM51" s="57">
        <f t="shared" si="31"/>
        <v>0</v>
      </c>
      <c r="AN51" s="57">
        <f t="shared" si="31"/>
        <v>0</v>
      </c>
      <c r="AO51" s="57">
        <f t="shared" si="31"/>
        <v>0</v>
      </c>
      <c r="AP51" s="57">
        <f t="shared" si="31"/>
        <v>0</v>
      </c>
      <c r="AQ51" s="57">
        <f t="shared" si="31"/>
        <v>0</v>
      </c>
      <c r="AR51" s="57">
        <f t="shared" si="31"/>
        <v>0</v>
      </c>
      <c r="AS51" s="57">
        <f t="shared" si="31"/>
        <v>0</v>
      </c>
      <c r="AT51" s="57">
        <f t="shared" si="31"/>
        <v>0</v>
      </c>
      <c r="AU51" s="57">
        <f t="shared" si="31"/>
        <v>0</v>
      </c>
      <c r="AV51" s="57">
        <f t="shared" si="31"/>
        <v>0</v>
      </c>
      <c r="AW51" s="57">
        <f t="shared" si="31"/>
        <v>0</v>
      </c>
      <c r="AX51" s="57">
        <f t="shared" si="31"/>
        <v>0</v>
      </c>
      <c r="AY51" s="57">
        <f t="shared" si="31"/>
        <v>0</v>
      </c>
      <c r="AZ51" s="57">
        <f t="shared" si="31"/>
        <v>0</v>
      </c>
      <c r="BA51" s="57">
        <f t="shared" si="31"/>
        <v>0</v>
      </c>
      <c r="BB51" s="57">
        <f t="shared" si="31"/>
        <v>0</v>
      </c>
      <c r="BC51" s="57">
        <f t="shared" si="31"/>
        <v>0</v>
      </c>
      <c r="BD51" s="57">
        <f t="shared" si="31"/>
        <v>0</v>
      </c>
      <c r="BE51" s="57">
        <f t="shared" si="31"/>
        <v>0</v>
      </c>
      <c r="BF51" s="57">
        <f t="shared" si="31"/>
        <v>0</v>
      </c>
      <c r="BG51" s="57">
        <f t="shared" si="31"/>
        <v>0</v>
      </c>
      <c r="BH51" s="57">
        <f t="shared" si="31"/>
        <v>0</v>
      </c>
      <c r="BI51" s="57">
        <f t="shared" si="31"/>
        <v>0</v>
      </c>
      <c r="BJ51" s="57">
        <f t="shared" si="21"/>
        <v>0</v>
      </c>
      <c r="BK51" s="57">
        <f t="shared" si="22"/>
        <v>0</v>
      </c>
      <c r="BL51" s="57">
        <f t="shared" si="23"/>
        <v>0</v>
      </c>
      <c r="BM51" s="57">
        <f t="shared" si="24"/>
        <v>0</v>
      </c>
      <c r="BN51" s="57">
        <f t="shared" si="25"/>
        <v>0</v>
      </c>
    </row>
    <row r="52" spans="1:66" ht="48" customHeight="1" hidden="1">
      <c r="A52" s="55"/>
      <c r="B52" s="29"/>
      <c r="C52" s="29"/>
      <c r="D52" s="29"/>
      <c r="E52" s="29"/>
      <c r="F52" s="29"/>
      <c r="G52" s="57"/>
      <c r="H52" s="57"/>
      <c r="I52" s="29"/>
      <c r="J52" s="57" t="e">
        <f>SUM(#REF!,K52)</f>
        <v>#REF!</v>
      </c>
      <c r="K52" s="57">
        <f t="shared" si="14"/>
        <v>0</v>
      </c>
      <c r="L52" s="57">
        <f t="shared" si="15"/>
        <v>0</v>
      </c>
      <c r="M52" s="57">
        <f t="shared" si="16"/>
        <v>0</v>
      </c>
      <c r="N52" s="57">
        <f t="shared" si="17"/>
        <v>0</v>
      </c>
      <c r="O52" s="57">
        <f t="shared" si="18"/>
        <v>0</v>
      </c>
      <c r="P52" s="57">
        <f t="shared" si="19"/>
        <v>0</v>
      </c>
      <c r="Q52" s="60">
        <f>SUM(R52:U52)</f>
        <v>0</v>
      </c>
      <c r="R52" s="57"/>
      <c r="S52" s="57"/>
      <c r="T52" s="57"/>
      <c r="U52" s="57"/>
      <c r="V52" s="60">
        <f>SUM(W52:Z52)</f>
        <v>0</v>
      </c>
      <c r="W52" s="57"/>
      <c r="X52" s="57"/>
      <c r="Y52" s="57"/>
      <c r="Z52" s="57"/>
      <c r="AA52" s="60">
        <f>SUM(AB52:AE52)</f>
        <v>0</v>
      </c>
      <c r="AB52" s="57"/>
      <c r="AC52" s="57"/>
      <c r="AD52" s="57"/>
      <c r="AE52" s="57"/>
      <c r="AF52" s="60">
        <f>SUM(AG52:AJ52)</f>
        <v>0</v>
      </c>
      <c r="AG52" s="57"/>
      <c r="AH52" s="57"/>
      <c r="AI52" s="57"/>
      <c r="AJ52" s="57"/>
      <c r="AK52" s="60">
        <f>SUM(AL52:AO52)</f>
        <v>0</v>
      </c>
      <c r="AL52" s="57"/>
      <c r="AM52" s="57"/>
      <c r="AN52" s="57"/>
      <c r="AO52" s="57"/>
      <c r="AP52" s="60">
        <f>SUM(AQ52:AT52)</f>
        <v>0</v>
      </c>
      <c r="AQ52" s="57"/>
      <c r="AR52" s="57"/>
      <c r="AS52" s="57"/>
      <c r="AT52" s="57"/>
      <c r="AU52" s="60">
        <f>SUM(AV52:AY52)</f>
        <v>0</v>
      </c>
      <c r="AV52" s="57"/>
      <c r="AW52" s="57"/>
      <c r="AX52" s="57"/>
      <c r="AY52" s="57"/>
      <c r="AZ52" s="60">
        <f>SUM(BA52:BD52)</f>
        <v>0</v>
      </c>
      <c r="BA52" s="57"/>
      <c r="BB52" s="57"/>
      <c r="BC52" s="57"/>
      <c r="BD52" s="57"/>
      <c r="BE52" s="60">
        <f>SUM(BF52:BI52)</f>
        <v>0</v>
      </c>
      <c r="BF52" s="57"/>
      <c r="BG52" s="57"/>
      <c r="BH52" s="57"/>
      <c r="BI52" s="57"/>
      <c r="BJ52" s="57">
        <f t="shared" si="21"/>
        <v>0</v>
      </c>
      <c r="BK52" s="57">
        <f t="shared" si="22"/>
        <v>0</v>
      </c>
      <c r="BL52" s="57">
        <f t="shared" si="23"/>
        <v>0</v>
      </c>
      <c r="BM52" s="57">
        <f t="shared" si="24"/>
        <v>0</v>
      </c>
      <c r="BN52" s="57">
        <f t="shared" si="25"/>
        <v>0</v>
      </c>
    </row>
    <row r="53" spans="1:66" ht="48" customHeight="1" hidden="1">
      <c r="A53" s="55"/>
      <c r="B53" s="29"/>
      <c r="C53" s="29"/>
      <c r="D53" s="29"/>
      <c r="E53" s="29"/>
      <c r="F53" s="29"/>
      <c r="G53" s="57"/>
      <c r="H53" s="57"/>
      <c r="I53" s="29"/>
      <c r="J53" s="57" t="e">
        <f>SUM(#REF!,K53)</f>
        <v>#REF!</v>
      </c>
      <c r="K53" s="57">
        <f t="shared" si="14"/>
        <v>0</v>
      </c>
      <c r="L53" s="57">
        <f t="shared" si="15"/>
        <v>0</v>
      </c>
      <c r="M53" s="57">
        <f t="shared" si="16"/>
        <v>0</v>
      </c>
      <c r="N53" s="57">
        <f t="shared" si="17"/>
        <v>0</v>
      </c>
      <c r="O53" s="57">
        <f t="shared" si="18"/>
        <v>0</v>
      </c>
      <c r="P53" s="57">
        <f t="shared" si="19"/>
        <v>0</v>
      </c>
      <c r="Q53" s="60">
        <f>SUM(R53:U53)</f>
        <v>0</v>
      </c>
      <c r="R53" s="57"/>
      <c r="S53" s="57"/>
      <c r="T53" s="57"/>
      <c r="U53" s="57"/>
      <c r="V53" s="60">
        <f>SUM(W53:Z53)</f>
        <v>0</v>
      </c>
      <c r="W53" s="57"/>
      <c r="X53" s="57"/>
      <c r="Y53" s="57"/>
      <c r="Z53" s="57"/>
      <c r="AA53" s="60">
        <f>SUM(AB53:AE53)</f>
        <v>0</v>
      </c>
      <c r="AB53" s="57"/>
      <c r="AC53" s="57"/>
      <c r="AD53" s="57"/>
      <c r="AE53" s="57"/>
      <c r="AF53" s="60">
        <f>SUM(AG53:AJ53)</f>
        <v>0</v>
      </c>
      <c r="AG53" s="57"/>
      <c r="AH53" s="57"/>
      <c r="AI53" s="57"/>
      <c r="AJ53" s="57"/>
      <c r="AK53" s="60">
        <f>SUM(AL53:AO53)</f>
        <v>0</v>
      </c>
      <c r="AL53" s="57"/>
      <c r="AM53" s="57"/>
      <c r="AN53" s="57"/>
      <c r="AO53" s="57"/>
      <c r="AP53" s="60">
        <f>SUM(AQ53:AT53)</f>
        <v>0</v>
      </c>
      <c r="AQ53" s="57"/>
      <c r="AR53" s="57"/>
      <c r="AS53" s="57"/>
      <c r="AT53" s="57"/>
      <c r="AU53" s="60">
        <f>SUM(AV53:AY53)</f>
        <v>0</v>
      </c>
      <c r="AV53" s="57"/>
      <c r="AW53" s="57"/>
      <c r="AX53" s="57"/>
      <c r="AY53" s="57"/>
      <c r="AZ53" s="60">
        <f>SUM(BA53:BD53)</f>
        <v>0</v>
      </c>
      <c r="BA53" s="57"/>
      <c r="BB53" s="57"/>
      <c r="BC53" s="57"/>
      <c r="BD53" s="57"/>
      <c r="BE53" s="60">
        <f>SUM(BF53:BI53)</f>
        <v>0</v>
      </c>
      <c r="BF53" s="57"/>
      <c r="BG53" s="57"/>
      <c r="BH53" s="57"/>
      <c r="BI53" s="57"/>
      <c r="BJ53" s="57">
        <f t="shared" si="21"/>
        <v>0</v>
      </c>
      <c r="BK53" s="57">
        <f t="shared" si="22"/>
        <v>0</v>
      </c>
      <c r="BL53" s="57">
        <f t="shared" si="23"/>
        <v>0</v>
      </c>
      <c r="BM53" s="57">
        <f t="shared" si="24"/>
        <v>0</v>
      </c>
      <c r="BN53" s="57">
        <f t="shared" si="25"/>
        <v>0</v>
      </c>
    </row>
    <row r="54" spans="1:66" ht="46.5" customHeight="1">
      <c r="A54" s="55" t="s">
        <v>97</v>
      </c>
      <c r="B54" s="29" t="s">
        <v>98</v>
      </c>
      <c r="C54" s="29" t="s">
        <v>75</v>
      </c>
      <c r="D54" s="29" t="s">
        <v>76</v>
      </c>
      <c r="E54" s="29" t="s">
        <v>76</v>
      </c>
      <c r="F54" s="29" t="s">
        <v>76</v>
      </c>
      <c r="G54" s="57">
        <f>SUM(G55:G56)</f>
        <v>0</v>
      </c>
      <c r="H54" s="57">
        <f>SUM(H55:H56)</f>
        <v>0</v>
      </c>
      <c r="I54" s="29" t="s">
        <v>76</v>
      </c>
      <c r="J54" s="57">
        <v>0</v>
      </c>
      <c r="K54" s="57">
        <f t="shared" si="14"/>
        <v>0</v>
      </c>
      <c r="L54" s="57">
        <f t="shared" si="15"/>
        <v>0</v>
      </c>
      <c r="M54" s="57">
        <f t="shared" si="16"/>
        <v>0</v>
      </c>
      <c r="N54" s="57">
        <f t="shared" si="17"/>
        <v>0</v>
      </c>
      <c r="O54" s="57">
        <f t="shared" si="18"/>
        <v>0</v>
      </c>
      <c r="P54" s="57">
        <f t="shared" si="19"/>
        <v>0</v>
      </c>
      <c r="Q54" s="57">
        <v>0</v>
      </c>
      <c r="R54" s="57">
        <v>0</v>
      </c>
      <c r="S54" s="57">
        <v>0</v>
      </c>
      <c r="T54" s="57">
        <v>0</v>
      </c>
      <c r="U54" s="57">
        <v>0</v>
      </c>
      <c r="V54" s="57">
        <f aca="true" t="shared" si="32" ref="V54:BI54">SUM(V55:V56)</f>
        <v>0</v>
      </c>
      <c r="W54" s="57">
        <f t="shared" si="32"/>
        <v>0</v>
      </c>
      <c r="X54" s="57">
        <f t="shared" si="32"/>
        <v>0</v>
      </c>
      <c r="Y54" s="57">
        <f t="shared" si="32"/>
        <v>0</v>
      </c>
      <c r="Z54" s="57">
        <f t="shared" si="32"/>
        <v>0</v>
      </c>
      <c r="AA54" s="57">
        <f t="shared" si="32"/>
        <v>0</v>
      </c>
      <c r="AB54" s="57">
        <f t="shared" si="32"/>
        <v>0</v>
      </c>
      <c r="AC54" s="57">
        <f t="shared" si="32"/>
        <v>0</v>
      </c>
      <c r="AD54" s="57">
        <f t="shared" si="32"/>
        <v>0</v>
      </c>
      <c r="AE54" s="57">
        <f t="shared" si="32"/>
        <v>0</v>
      </c>
      <c r="AF54" s="57">
        <f t="shared" si="32"/>
        <v>0</v>
      </c>
      <c r="AG54" s="57">
        <f t="shared" si="32"/>
        <v>0</v>
      </c>
      <c r="AH54" s="57">
        <f t="shared" si="32"/>
        <v>0</v>
      </c>
      <c r="AI54" s="57">
        <f t="shared" si="32"/>
        <v>0</v>
      </c>
      <c r="AJ54" s="57">
        <f t="shared" si="32"/>
        <v>0</v>
      </c>
      <c r="AK54" s="57">
        <f t="shared" si="32"/>
        <v>0</v>
      </c>
      <c r="AL54" s="57">
        <f t="shared" si="32"/>
        <v>0</v>
      </c>
      <c r="AM54" s="57">
        <f t="shared" si="32"/>
        <v>0</v>
      </c>
      <c r="AN54" s="57">
        <f t="shared" si="32"/>
        <v>0</v>
      </c>
      <c r="AO54" s="57">
        <f t="shared" si="32"/>
        <v>0</v>
      </c>
      <c r="AP54" s="57">
        <f t="shared" si="32"/>
        <v>0</v>
      </c>
      <c r="AQ54" s="57">
        <f t="shared" si="32"/>
        <v>0</v>
      </c>
      <c r="AR54" s="57">
        <f t="shared" si="32"/>
        <v>0</v>
      </c>
      <c r="AS54" s="57">
        <f t="shared" si="32"/>
        <v>0</v>
      </c>
      <c r="AT54" s="57">
        <f t="shared" si="32"/>
        <v>0</v>
      </c>
      <c r="AU54" s="57">
        <f t="shared" si="32"/>
        <v>0</v>
      </c>
      <c r="AV54" s="57">
        <f t="shared" si="32"/>
        <v>0</v>
      </c>
      <c r="AW54" s="57">
        <f t="shared" si="32"/>
        <v>0</v>
      </c>
      <c r="AX54" s="57">
        <f t="shared" si="32"/>
        <v>0</v>
      </c>
      <c r="AY54" s="57">
        <f t="shared" si="32"/>
        <v>0</v>
      </c>
      <c r="AZ54" s="57">
        <f t="shared" si="32"/>
        <v>0</v>
      </c>
      <c r="BA54" s="57">
        <f t="shared" si="32"/>
        <v>0</v>
      </c>
      <c r="BB54" s="57">
        <f t="shared" si="32"/>
        <v>0</v>
      </c>
      <c r="BC54" s="57">
        <f t="shared" si="32"/>
        <v>0</v>
      </c>
      <c r="BD54" s="57">
        <f t="shared" si="32"/>
        <v>0</v>
      </c>
      <c r="BE54" s="57">
        <f t="shared" si="32"/>
        <v>0</v>
      </c>
      <c r="BF54" s="57">
        <f t="shared" si="32"/>
        <v>0</v>
      </c>
      <c r="BG54" s="57">
        <f t="shared" si="32"/>
        <v>0</v>
      </c>
      <c r="BH54" s="57">
        <f t="shared" si="32"/>
        <v>0</v>
      </c>
      <c r="BI54" s="57">
        <f t="shared" si="32"/>
        <v>0</v>
      </c>
      <c r="BJ54" s="57">
        <f t="shared" si="21"/>
        <v>0</v>
      </c>
      <c r="BK54" s="57">
        <f t="shared" si="22"/>
        <v>0</v>
      </c>
      <c r="BL54" s="57">
        <f t="shared" si="23"/>
        <v>0</v>
      </c>
      <c r="BM54" s="57">
        <f t="shared" si="24"/>
        <v>0</v>
      </c>
      <c r="BN54" s="57">
        <f t="shared" si="25"/>
        <v>0</v>
      </c>
    </row>
    <row r="55" spans="1:66" ht="0.75" customHeight="1" hidden="1">
      <c r="A55" s="55"/>
      <c r="B55" s="29"/>
      <c r="C55" s="29"/>
      <c r="D55" s="29"/>
      <c r="E55" s="29"/>
      <c r="F55" s="29"/>
      <c r="G55" s="57"/>
      <c r="H55" s="57"/>
      <c r="I55" s="29"/>
      <c r="J55" s="57" t="e">
        <f>SUM(#REF!,K55)</f>
        <v>#REF!</v>
      </c>
      <c r="K55" s="57">
        <f t="shared" si="14"/>
        <v>0</v>
      </c>
      <c r="L55" s="57">
        <f t="shared" si="15"/>
        <v>0</v>
      </c>
      <c r="M55" s="57">
        <f t="shared" si="16"/>
        <v>0</v>
      </c>
      <c r="N55" s="57">
        <f t="shared" si="17"/>
        <v>0</v>
      </c>
      <c r="O55" s="57">
        <f t="shared" si="18"/>
        <v>0</v>
      </c>
      <c r="P55" s="57">
        <f t="shared" si="19"/>
        <v>0</v>
      </c>
      <c r="Q55" s="60">
        <f>SUM(R55:U55)</f>
        <v>0</v>
      </c>
      <c r="R55" s="57"/>
      <c r="S55" s="57"/>
      <c r="T55" s="57"/>
      <c r="U55" s="57"/>
      <c r="V55" s="60">
        <f>SUM(W55:Z55)</f>
        <v>0</v>
      </c>
      <c r="W55" s="57"/>
      <c r="X55" s="57"/>
      <c r="Y55" s="57"/>
      <c r="Z55" s="57"/>
      <c r="AA55" s="60">
        <f>SUM(AB55:AE55)</f>
        <v>0</v>
      </c>
      <c r="AB55" s="57"/>
      <c r="AC55" s="57"/>
      <c r="AD55" s="57"/>
      <c r="AE55" s="57"/>
      <c r="AF55" s="60">
        <f>SUM(AG55:AJ55)</f>
        <v>0</v>
      </c>
      <c r="AG55" s="57"/>
      <c r="AH55" s="57"/>
      <c r="AI55" s="57"/>
      <c r="AJ55" s="57"/>
      <c r="AK55" s="60">
        <f>SUM(AL55:AO55)</f>
        <v>0</v>
      </c>
      <c r="AL55" s="57"/>
      <c r="AM55" s="57"/>
      <c r="AN55" s="57"/>
      <c r="AO55" s="57"/>
      <c r="AP55" s="60">
        <f>SUM(AQ55:AT55)</f>
        <v>0</v>
      </c>
      <c r="AQ55" s="57"/>
      <c r="AR55" s="57"/>
      <c r="AS55" s="57"/>
      <c r="AT55" s="57"/>
      <c r="AU55" s="60">
        <f>SUM(AV55:AY55)</f>
        <v>0</v>
      </c>
      <c r="AV55" s="57"/>
      <c r="AW55" s="57"/>
      <c r="AX55" s="57"/>
      <c r="AY55" s="57"/>
      <c r="AZ55" s="60">
        <f>SUM(BA55:BD55)</f>
        <v>0</v>
      </c>
      <c r="BA55" s="57"/>
      <c r="BB55" s="57"/>
      <c r="BC55" s="57"/>
      <c r="BD55" s="57"/>
      <c r="BE55" s="60">
        <f>SUM(BF55:BI55)</f>
        <v>0</v>
      </c>
      <c r="BF55" s="57"/>
      <c r="BG55" s="57"/>
      <c r="BH55" s="57"/>
      <c r="BI55" s="57"/>
      <c r="BJ55" s="57">
        <f t="shared" si="21"/>
        <v>0</v>
      </c>
      <c r="BK55" s="57">
        <f t="shared" si="22"/>
        <v>0</v>
      </c>
      <c r="BL55" s="57">
        <f t="shared" si="23"/>
        <v>0</v>
      </c>
      <c r="BM55" s="57">
        <f t="shared" si="24"/>
        <v>0</v>
      </c>
      <c r="BN55" s="57">
        <f t="shared" si="25"/>
        <v>0</v>
      </c>
    </row>
    <row r="56" spans="1:66" ht="48" customHeight="1" hidden="1">
      <c r="A56" s="55"/>
      <c r="B56" s="29"/>
      <c r="C56" s="29"/>
      <c r="D56" s="29"/>
      <c r="E56" s="29"/>
      <c r="F56" s="29"/>
      <c r="G56" s="57"/>
      <c r="H56" s="57"/>
      <c r="I56" s="29"/>
      <c r="J56" s="57" t="e">
        <f>SUM(#REF!,K56)</f>
        <v>#REF!</v>
      </c>
      <c r="K56" s="57">
        <f t="shared" si="14"/>
        <v>0</v>
      </c>
      <c r="L56" s="57">
        <f t="shared" si="15"/>
        <v>0</v>
      </c>
      <c r="M56" s="57">
        <f t="shared" si="16"/>
        <v>0</v>
      </c>
      <c r="N56" s="57">
        <f t="shared" si="17"/>
        <v>0</v>
      </c>
      <c r="O56" s="57">
        <f t="shared" si="18"/>
        <v>0</v>
      </c>
      <c r="P56" s="57">
        <f t="shared" si="19"/>
        <v>0</v>
      </c>
      <c r="Q56" s="60">
        <f>SUM(R56:U56)</f>
        <v>0</v>
      </c>
      <c r="R56" s="57"/>
      <c r="S56" s="57"/>
      <c r="T56" s="57"/>
      <c r="U56" s="57"/>
      <c r="V56" s="60">
        <f>SUM(W56:Z56)</f>
        <v>0</v>
      </c>
      <c r="W56" s="57"/>
      <c r="X56" s="57"/>
      <c r="Y56" s="57"/>
      <c r="Z56" s="57"/>
      <c r="AA56" s="60">
        <f>SUM(AB56:AE56)</f>
        <v>0</v>
      </c>
      <c r="AB56" s="57"/>
      <c r="AC56" s="57"/>
      <c r="AD56" s="57"/>
      <c r="AE56" s="57"/>
      <c r="AF56" s="60">
        <f>SUM(AG56:AJ56)</f>
        <v>0</v>
      </c>
      <c r="AG56" s="57"/>
      <c r="AH56" s="57"/>
      <c r="AI56" s="57"/>
      <c r="AJ56" s="57"/>
      <c r="AK56" s="60">
        <f>SUM(AL56:AO56)</f>
        <v>0</v>
      </c>
      <c r="AL56" s="57"/>
      <c r="AM56" s="57"/>
      <c r="AN56" s="57"/>
      <c r="AO56" s="57"/>
      <c r="AP56" s="60">
        <f>SUM(AQ56:AT56)</f>
        <v>0</v>
      </c>
      <c r="AQ56" s="57"/>
      <c r="AR56" s="57"/>
      <c r="AS56" s="57"/>
      <c r="AT56" s="57"/>
      <c r="AU56" s="60">
        <f>SUM(AV56:AY56)</f>
        <v>0</v>
      </c>
      <c r="AV56" s="57"/>
      <c r="AW56" s="57"/>
      <c r="AX56" s="57"/>
      <c r="AY56" s="57"/>
      <c r="AZ56" s="60">
        <f>SUM(BA56:BD56)</f>
        <v>0</v>
      </c>
      <c r="BA56" s="57"/>
      <c r="BB56" s="57"/>
      <c r="BC56" s="57"/>
      <c r="BD56" s="57"/>
      <c r="BE56" s="60">
        <f>SUM(BF56:BI56)</f>
        <v>0</v>
      </c>
      <c r="BF56" s="57"/>
      <c r="BG56" s="57"/>
      <c r="BH56" s="57"/>
      <c r="BI56" s="57"/>
      <c r="BJ56" s="57">
        <f t="shared" si="21"/>
        <v>0</v>
      </c>
      <c r="BK56" s="57">
        <f t="shared" si="22"/>
        <v>0</v>
      </c>
      <c r="BL56" s="57">
        <f t="shared" si="23"/>
        <v>0</v>
      </c>
      <c r="BM56" s="57">
        <f t="shared" si="24"/>
        <v>0</v>
      </c>
      <c r="BN56" s="57">
        <f t="shared" si="25"/>
        <v>0</v>
      </c>
    </row>
    <row r="57" spans="1:66" ht="47.25" customHeight="1">
      <c r="A57" s="59" t="s">
        <v>99</v>
      </c>
      <c r="B57" s="29" t="s">
        <v>100</v>
      </c>
      <c r="C57" s="29" t="s">
        <v>75</v>
      </c>
      <c r="D57" s="29" t="s">
        <v>76</v>
      </c>
      <c r="E57" s="29" t="s">
        <v>76</v>
      </c>
      <c r="F57" s="29" t="s">
        <v>76</v>
      </c>
      <c r="G57" s="57">
        <f>SUM(G58:G59)</f>
        <v>0</v>
      </c>
      <c r="H57" s="57">
        <f>SUM(H58:H59)</f>
        <v>0</v>
      </c>
      <c r="I57" s="29" t="s">
        <v>76</v>
      </c>
      <c r="J57" s="57">
        <v>0</v>
      </c>
      <c r="K57" s="57">
        <f t="shared" si="14"/>
        <v>0</v>
      </c>
      <c r="L57" s="57">
        <f t="shared" si="15"/>
        <v>0</v>
      </c>
      <c r="M57" s="57">
        <f t="shared" si="16"/>
        <v>0</v>
      </c>
      <c r="N57" s="57">
        <f t="shared" si="17"/>
        <v>0</v>
      </c>
      <c r="O57" s="57">
        <f t="shared" si="18"/>
        <v>0</v>
      </c>
      <c r="P57" s="57">
        <f t="shared" si="19"/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f aca="true" t="shared" si="33" ref="V57:BI57">SUM(V58:V59)</f>
        <v>0</v>
      </c>
      <c r="W57" s="57">
        <f t="shared" si="33"/>
        <v>0</v>
      </c>
      <c r="X57" s="57">
        <f t="shared" si="33"/>
        <v>0</v>
      </c>
      <c r="Y57" s="57">
        <f t="shared" si="33"/>
        <v>0</v>
      </c>
      <c r="Z57" s="57">
        <f t="shared" si="33"/>
        <v>0</v>
      </c>
      <c r="AA57" s="57">
        <f t="shared" si="33"/>
        <v>0</v>
      </c>
      <c r="AB57" s="57">
        <f t="shared" si="33"/>
        <v>0</v>
      </c>
      <c r="AC57" s="57">
        <f t="shared" si="33"/>
        <v>0</v>
      </c>
      <c r="AD57" s="57">
        <f t="shared" si="33"/>
        <v>0</v>
      </c>
      <c r="AE57" s="57">
        <f t="shared" si="33"/>
        <v>0</v>
      </c>
      <c r="AF57" s="57">
        <f t="shared" si="33"/>
        <v>0</v>
      </c>
      <c r="AG57" s="57">
        <f t="shared" si="33"/>
        <v>0</v>
      </c>
      <c r="AH57" s="57">
        <f t="shared" si="33"/>
        <v>0</v>
      </c>
      <c r="AI57" s="57">
        <f t="shared" si="33"/>
        <v>0</v>
      </c>
      <c r="AJ57" s="57">
        <f t="shared" si="33"/>
        <v>0</v>
      </c>
      <c r="AK57" s="57">
        <f t="shared" si="33"/>
        <v>0</v>
      </c>
      <c r="AL57" s="57">
        <f t="shared" si="33"/>
        <v>0</v>
      </c>
      <c r="AM57" s="57">
        <f t="shared" si="33"/>
        <v>0</v>
      </c>
      <c r="AN57" s="57">
        <f t="shared" si="33"/>
        <v>0</v>
      </c>
      <c r="AO57" s="57">
        <f t="shared" si="33"/>
        <v>0</v>
      </c>
      <c r="AP57" s="57">
        <f t="shared" si="33"/>
        <v>0</v>
      </c>
      <c r="AQ57" s="57">
        <f t="shared" si="33"/>
        <v>0</v>
      </c>
      <c r="AR57" s="57">
        <f t="shared" si="33"/>
        <v>0</v>
      </c>
      <c r="AS57" s="57">
        <f t="shared" si="33"/>
        <v>0</v>
      </c>
      <c r="AT57" s="57">
        <f t="shared" si="33"/>
        <v>0</v>
      </c>
      <c r="AU57" s="57">
        <f t="shared" si="33"/>
        <v>0</v>
      </c>
      <c r="AV57" s="57">
        <f t="shared" si="33"/>
        <v>0</v>
      </c>
      <c r="AW57" s="57">
        <f t="shared" si="33"/>
        <v>0</v>
      </c>
      <c r="AX57" s="57">
        <f t="shared" si="33"/>
        <v>0</v>
      </c>
      <c r="AY57" s="57">
        <f t="shared" si="33"/>
        <v>0</v>
      </c>
      <c r="AZ57" s="57">
        <f t="shared" si="33"/>
        <v>0</v>
      </c>
      <c r="BA57" s="57">
        <f t="shared" si="33"/>
        <v>0</v>
      </c>
      <c r="BB57" s="57">
        <f t="shared" si="33"/>
        <v>0</v>
      </c>
      <c r="BC57" s="57">
        <f t="shared" si="33"/>
        <v>0</v>
      </c>
      <c r="BD57" s="57">
        <f t="shared" si="33"/>
        <v>0</v>
      </c>
      <c r="BE57" s="57">
        <f t="shared" si="33"/>
        <v>0</v>
      </c>
      <c r="BF57" s="57">
        <f t="shared" si="33"/>
        <v>0</v>
      </c>
      <c r="BG57" s="57">
        <f t="shared" si="33"/>
        <v>0</v>
      </c>
      <c r="BH57" s="57">
        <f t="shared" si="33"/>
        <v>0</v>
      </c>
      <c r="BI57" s="57">
        <f t="shared" si="33"/>
        <v>0</v>
      </c>
      <c r="BJ57" s="57">
        <f t="shared" si="21"/>
        <v>0</v>
      </c>
      <c r="BK57" s="57">
        <f t="shared" si="22"/>
        <v>0</v>
      </c>
      <c r="BL57" s="57">
        <f t="shared" si="23"/>
        <v>0</v>
      </c>
      <c r="BM57" s="57">
        <f t="shared" si="24"/>
        <v>0</v>
      </c>
      <c r="BN57" s="57">
        <f t="shared" si="25"/>
        <v>0</v>
      </c>
    </row>
    <row r="58" spans="1:66" ht="0.75" customHeight="1" hidden="1">
      <c r="A58" s="59"/>
      <c r="B58" s="29"/>
      <c r="C58" s="29"/>
      <c r="D58" s="29"/>
      <c r="E58" s="29"/>
      <c r="F58" s="29"/>
      <c r="G58" s="57"/>
      <c r="H58" s="57"/>
      <c r="I58" s="29"/>
      <c r="J58" s="57" t="e">
        <f>SUM(#REF!,K58)</f>
        <v>#REF!</v>
      </c>
      <c r="K58" s="57">
        <f t="shared" si="14"/>
        <v>0</v>
      </c>
      <c r="L58" s="57">
        <f t="shared" si="15"/>
        <v>0</v>
      </c>
      <c r="M58" s="57">
        <f t="shared" si="16"/>
        <v>0</v>
      </c>
      <c r="N58" s="57">
        <f t="shared" si="17"/>
        <v>0</v>
      </c>
      <c r="O58" s="57">
        <f t="shared" si="18"/>
        <v>0</v>
      </c>
      <c r="P58" s="57">
        <f t="shared" si="19"/>
        <v>0</v>
      </c>
      <c r="Q58" s="60">
        <f>SUM(R58:U58)</f>
        <v>0</v>
      </c>
      <c r="R58" s="57"/>
      <c r="S58" s="57"/>
      <c r="T58" s="57"/>
      <c r="U58" s="57"/>
      <c r="V58" s="60">
        <f>SUM(W58:Z58)</f>
        <v>0</v>
      </c>
      <c r="W58" s="57"/>
      <c r="X58" s="57"/>
      <c r="Y58" s="57"/>
      <c r="Z58" s="57"/>
      <c r="AA58" s="60">
        <f>SUM(AB58:AE58)</f>
        <v>0</v>
      </c>
      <c r="AB58" s="57"/>
      <c r="AC58" s="57"/>
      <c r="AD58" s="57"/>
      <c r="AE58" s="57"/>
      <c r="AF58" s="60">
        <f>SUM(AG58:AJ58)</f>
        <v>0</v>
      </c>
      <c r="AG58" s="57"/>
      <c r="AH58" s="57"/>
      <c r="AI58" s="57"/>
      <c r="AJ58" s="57"/>
      <c r="AK58" s="60">
        <f>SUM(AL58:AO58)</f>
        <v>0</v>
      </c>
      <c r="AL58" s="57"/>
      <c r="AM58" s="57"/>
      <c r="AN58" s="57"/>
      <c r="AO58" s="57"/>
      <c r="AP58" s="60">
        <f>SUM(AQ58:AT58)</f>
        <v>0</v>
      </c>
      <c r="AQ58" s="57"/>
      <c r="AR58" s="57"/>
      <c r="AS58" s="57"/>
      <c r="AT58" s="57"/>
      <c r="AU58" s="60">
        <f>SUM(AV58:AY58)</f>
        <v>0</v>
      </c>
      <c r="AV58" s="57"/>
      <c r="AW58" s="57"/>
      <c r="AX58" s="57"/>
      <c r="AY58" s="57"/>
      <c r="AZ58" s="60">
        <f>SUM(BA58:BD58)</f>
        <v>0</v>
      </c>
      <c r="BA58" s="57"/>
      <c r="BB58" s="57"/>
      <c r="BC58" s="57"/>
      <c r="BD58" s="57"/>
      <c r="BE58" s="60">
        <f>SUM(BF58:BI58)</f>
        <v>0</v>
      </c>
      <c r="BF58" s="57"/>
      <c r="BG58" s="57"/>
      <c r="BH58" s="57"/>
      <c r="BI58" s="57"/>
      <c r="BJ58" s="57">
        <f t="shared" si="21"/>
        <v>0</v>
      </c>
      <c r="BK58" s="57">
        <f t="shared" si="22"/>
        <v>0</v>
      </c>
      <c r="BL58" s="57">
        <f t="shared" si="23"/>
        <v>0</v>
      </c>
      <c r="BM58" s="57">
        <f t="shared" si="24"/>
        <v>0</v>
      </c>
      <c r="BN58" s="57">
        <f t="shared" si="25"/>
        <v>0</v>
      </c>
    </row>
    <row r="59" spans="1:66" ht="48" customHeight="1" hidden="1">
      <c r="A59" s="59"/>
      <c r="B59" s="29"/>
      <c r="C59" s="29"/>
      <c r="D59" s="29"/>
      <c r="E59" s="29"/>
      <c r="F59" s="29"/>
      <c r="G59" s="57"/>
      <c r="H59" s="57"/>
      <c r="I59" s="29"/>
      <c r="J59" s="57" t="e">
        <f>SUM(#REF!,K59)</f>
        <v>#REF!</v>
      </c>
      <c r="K59" s="57">
        <f t="shared" si="14"/>
        <v>0</v>
      </c>
      <c r="L59" s="57">
        <f t="shared" si="15"/>
        <v>0</v>
      </c>
      <c r="M59" s="57">
        <f t="shared" si="16"/>
        <v>0</v>
      </c>
      <c r="N59" s="57">
        <f t="shared" si="17"/>
        <v>0</v>
      </c>
      <c r="O59" s="57">
        <f t="shared" si="18"/>
        <v>0</v>
      </c>
      <c r="P59" s="57">
        <f t="shared" si="19"/>
        <v>0</v>
      </c>
      <c r="Q59" s="60">
        <f>SUM(R59:U59)</f>
        <v>0</v>
      </c>
      <c r="R59" s="57"/>
      <c r="S59" s="57"/>
      <c r="T59" s="57"/>
      <c r="U59" s="57"/>
      <c r="V59" s="60">
        <f>SUM(W59:Z59)</f>
        <v>0</v>
      </c>
      <c r="W59" s="57"/>
      <c r="X59" s="57"/>
      <c r="Y59" s="57"/>
      <c r="Z59" s="57"/>
      <c r="AA59" s="60">
        <f>SUM(AB59:AE59)</f>
        <v>0</v>
      </c>
      <c r="AB59" s="57"/>
      <c r="AC59" s="57"/>
      <c r="AD59" s="57"/>
      <c r="AE59" s="57"/>
      <c r="AF59" s="60">
        <f>SUM(AG59:AJ59)</f>
        <v>0</v>
      </c>
      <c r="AG59" s="57"/>
      <c r="AH59" s="57"/>
      <c r="AI59" s="57"/>
      <c r="AJ59" s="57"/>
      <c r="AK59" s="60">
        <f>SUM(AL59:AO59)</f>
        <v>0</v>
      </c>
      <c r="AL59" s="57"/>
      <c r="AM59" s="57"/>
      <c r="AN59" s="57"/>
      <c r="AO59" s="57"/>
      <c r="AP59" s="60">
        <f>SUM(AQ59:AT59)</f>
        <v>0</v>
      </c>
      <c r="AQ59" s="57"/>
      <c r="AR59" s="57"/>
      <c r="AS59" s="57"/>
      <c r="AT59" s="57"/>
      <c r="AU59" s="60">
        <f>SUM(AV59:AY59)</f>
        <v>0</v>
      </c>
      <c r="AV59" s="57"/>
      <c r="AW59" s="57"/>
      <c r="AX59" s="57"/>
      <c r="AY59" s="57"/>
      <c r="AZ59" s="60">
        <f>SUM(BA59:BD59)</f>
        <v>0</v>
      </c>
      <c r="BA59" s="57"/>
      <c r="BB59" s="57"/>
      <c r="BC59" s="57"/>
      <c r="BD59" s="57"/>
      <c r="BE59" s="60">
        <f>SUM(BF59:BI59)</f>
        <v>0</v>
      </c>
      <c r="BF59" s="57"/>
      <c r="BG59" s="57"/>
      <c r="BH59" s="57"/>
      <c r="BI59" s="57"/>
      <c r="BJ59" s="57">
        <f t="shared" si="21"/>
        <v>0</v>
      </c>
      <c r="BK59" s="57">
        <f t="shared" si="22"/>
        <v>0</v>
      </c>
      <c r="BL59" s="57">
        <f t="shared" si="23"/>
        <v>0</v>
      </c>
      <c r="BM59" s="57">
        <f t="shared" si="24"/>
        <v>0</v>
      </c>
      <c r="BN59" s="57">
        <f t="shared" si="25"/>
        <v>0</v>
      </c>
    </row>
    <row r="60" spans="1:66" ht="48" customHeight="1">
      <c r="A60" s="59" t="s">
        <v>101</v>
      </c>
      <c r="B60" s="29" t="s">
        <v>102</v>
      </c>
      <c r="C60" s="29" t="s">
        <v>75</v>
      </c>
      <c r="D60" s="29" t="s">
        <v>76</v>
      </c>
      <c r="E60" s="29" t="s">
        <v>76</v>
      </c>
      <c r="F60" s="29" t="s">
        <v>76</v>
      </c>
      <c r="G60" s="57">
        <f>SUM(G61,G64)</f>
        <v>0</v>
      </c>
      <c r="H60" s="57">
        <f>SUM(H61,H64)</f>
        <v>0</v>
      </c>
      <c r="I60" s="29" t="s">
        <v>76</v>
      </c>
      <c r="J60" s="57">
        <v>0</v>
      </c>
      <c r="K60" s="57">
        <f t="shared" si="14"/>
        <v>0</v>
      </c>
      <c r="L60" s="57">
        <f t="shared" si="15"/>
        <v>0</v>
      </c>
      <c r="M60" s="57">
        <f t="shared" si="16"/>
        <v>0</v>
      </c>
      <c r="N60" s="57">
        <f t="shared" si="17"/>
        <v>0</v>
      </c>
      <c r="O60" s="57">
        <f t="shared" si="18"/>
        <v>0</v>
      </c>
      <c r="P60" s="57">
        <f t="shared" si="19"/>
        <v>0</v>
      </c>
      <c r="Q60" s="57">
        <f aca="true" t="shared" si="34" ref="Q60:BI60">SUM(Q61,Q64)</f>
        <v>0</v>
      </c>
      <c r="R60" s="57">
        <f t="shared" si="34"/>
        <v>0</v>
      </c>
      <c r="S60" s="57">
        <f t="shared" si="34"/>
        <v>0</v>
      </c>
      <c r="T60" s="57">
        <f t="shared" si="34"/>
        <v>0</v>
      </c>
      <c r="U60" s="57">
        <f t="shared" si="34"/>
        <v>0</v>
      </c>
      <c r="V60" s="57">
        <f t="shared" si="34"/>
        <v>0</v>
      </c>
      <c r="W60" s="57">
        <f t="shared" si="34"/>
        <v>0</v>
      </c>
      <c r="X60" s="57">
        <f t="shared" si="34"/>
        <v>0</v>
      </c>
      <c r="Y60" s="57">
        <f t="shared" si="34"/>
        <v>0</v>
      </c>
      <c r="Z60" s="57">
        <f t="shared" si="34"/>
        <v>0</v>
      </c>
      <c r="AA60" s="57">
        <f t="shared" si="34"/>
        <v>0</v>
      </c>
      <c r="AB60" s="57">
        <f t="shared" si="34"/>
        <v>0</v>
      </c>
      <c r="AC60" s="57">
        <f t="shared" si="34"/>
        <v>0</v>
      </c>
      <c r="AD60" s="57">
        <f t="shared" si="34"/>
        <v>0</v>
      </c>
      <c r="AE60" s="57">
        <f t="shared" si="34"/>
        <v>0</v>
      </c>
      <c r="AF60" s="57">
        <f t="shared" si="34"/>
        <v>0</v>
      </c>
      <c r="AG60" s="57">
        <f t="shared" si="34"/>
        <v>0</v>
      </c>
      <c r="AH60" s="57">
        <f t="shared" si="34"/>
        <v>0</v>
      </c>
      <c r="AI60" s="57">
        <f t="shared" si="34"/>
        <v>0</v>
      </c>
      <c r="AJ60" s="57">
        <f t="shared" si="34"/>
        <v>0</v>
      </c>
      <c r="AK60" s="57">
        <f t="shared" si="34"/>
        <v>0</v>
      </c>
      <c r="AL60" s="57">
        <f t="shared" si="34"/>
        <v>0</v>
      </c>
      <c r="AM60" s="57">
        <f t="shared" si="34"/>
        <v>0</v>
      </c>
      <c r="AN60" s="57">
        <f t="shared" si="34"/>
        <v>0</v>
      </c>
      <c r="AO60" s="57">
        <f t="shared" si="34"/>
        <v>0</v>
      </c>
      <c r="AP60" s="57">
        <f t="shared" si="34"/>
        <v>0</v>
      </c>
      <c r="AQ60" s="57">
        <f t="shared" si="34"/>
        <v>0</v>
      </c>
      <c r="AR60" s="57">
        <f t="shared" si="34"/>
        <v>0</v>
      </c>
      <c r="AS60" s="57">
        <f t="shared" si="34"/>
        <v>0</v>
      </c>
      <c r="AT60" s="57">
        <f t="shared" si="34"/>
        <v>0</v>
      </c>
      <c r="AU60" s="57">
        <f t="shared" si="34"/>
        <v>0</v>
      </c>
      <c r="AV60" s="57">
        <f t="shared" si="34"/>
        <v>0</v>
      </c>
      <c r="AW60" s="57">
        <f t="shared" si="34"/>
        <v>0</v>
      </c>
      <c r="AX60" s="57">
        <f t="shared" si="34"/>
        <v>0</v>
      </c>
      <c r="AY60" s="57">
        <f t="shared" si="34"/>
        <v>0</v>
      </c>
      <c r="AZ60" s="57">
        <f t="shared" si="34"/>
        <v>0</v>
      </c>
      <c r="BA60" s="57">
        <f t="shared" si="34"/>
        <v>0</v>
      </c>
      <c r="BB60" s="57">
        <f t="shared" si="34"/>
        <v>0</v>
      </c>
      <c r="BC60" s="57">
        <f t="shared" si="34"/>
        <v>0</v>
      </c>
      <c r="BD60" s="57">
        <f t="shared" si="34"/>
        <v>0</v>
      </c>
      <c r="BE60" s="57">
        <f t="shared" si="34"/>
        <v>0</v>
      </c>
      <c r="BF60" s="57">
        <f t="shared" si="34"/>
        <v>0</v>
      </c>
      <c r="BG60" s="57">
        <f t="shared" si="34"/>
        <v>0</v>
      </c>
      <c r="BH60" s="57">
        <f t="shared" si="34"/>
        <v>0</v>
      </c>
      <c r="BI60" s="57">
        <f t="shared" si="34"/>
        <v>0</v>
      </c>
      <c r="BJ60" s="57">
        <f t="shared" si="21"/>
        <v>0</v>
      </c>
      <c r="BK60" s="57">
        <f t="shared" si="22"/>
        <v>0</v>
      </c>
      <c r="BL60" s="57">
        <f t="shared" si="23"/>
        <v>0</v>
      </c>
      <c r="BM60" s="57">
        <f t="shared" si="24"/>
        <v>0</v>
      </c>
      <c r="BN60" s="57">
        <f t="shared" si="25"/>
        <v>0</v>
      </c>
    </row>
    <row r="61" spans="1:66" ht="47.25" customHeight="1">
      <c r="A61" s="29" t="s">
        <v>103</v>
      </c>
      <c r="B61" s="29" t="s">
        <v>104</v>
      </c>
      <c r="C61" s="29" t="s">
        <v>75</v>
      </c>
      <c r="D61" s="29" t="s">
        <v>76</v>
      </c>
      <c r="E61" s="29" t="s">
        <v>76</v>
      </c>
      <c r="F61" s="29" t="s">
        <v>76</v>
      </c>
      <c r="G61" s="57">
        <f>SUM(G62:G63)</f>
        <v>0</v>
      </c>
      <c r="H61" s="57">
        <f>SUM(H62:H63)</f>
        <v>0</v>
      </c>
      <c r="I61" s="29" t="s">
        <v>76</v>
      </c>
      <c r="J61" s="57">
        <v>0</v>
      </c>
      <c r="K61" s="57">
        <f t="shared" si="14"/>
        <v>0</v>
      </c>
      <c r="L61" s="57">
        <f t="shared" si="15"/>
        <v>0</v>
      </c>
      <c r="M61" s="57">
        <f t="shared" si="16"/>
        <v>0</v>
      </c>
      <c r="N61" s="57">
        <f t="shared" si="17"/>
        <v>0</v>
      </c>
      <c r="O61" s="57">
        <f t="shared" si="18"/>
        <v>0</v>
      </c>
      <c r="P61" s="57">
        <f t="shared" si="19"/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f aca="true" t="shared" si="35" ref="V61:BI61">SUM(V62:V63)</f>
        <v>0</v>
      </c>
      <c r="W61" s="57">
        <f t="shared" si="35"/>
        <v>0</v>
      </c>
      <c r="X61" s="57">
        <f t="shared" si="35"/>
        <v>0</v>
      </c>
      <c r="Y61" s="57">
        <f t="shared" si="35"/>
        <v>0</v>
      </c>
      <c r="Z61" s="57">
        <f t="shared" si="35"/>
        <v>0</v>
      </c>
      <c r="AA61" s="57">
        <f t="shared" si="35"/>
        <v>0</v>
      </c>
      <c r="AB61" s="57">
        <f t="shared" si="35"/>
        <v>0</v>
      </c>
      <c r="AC61" s="57">
        <f t="shared" si="35"/>
        <v>0</v>
      </c>
      <c r="AD61" s="57">
        <f t="shared" si="35"/>
        <v>0</v>
      </c>
      <c r="AE61" s="57">
        <f t="shared" si="35"/>
        <v>0</v>
      </c>
      <c r="AF61" s="57">
        <f t="shared" si="35"/>
        <v>0</v>
      </c>
      <c r="AG61" s="57">
        <f t="shared" si="35"/>
        <v>0</v>
      </c>
      <c r="AH61" s="57">
        <f t="shared" si="35"/>
        <v>0</v>
      </c>
      <c r="AI61" s="57">
        <f t="shared" si="35"/>
        <v>0</v>
      </c>
      <c r="AJ61" s="57">
        <f t="shared" si="35"/>
        <v>0</v>
      </c>
      <c r="AK61" s="57">
        <f t="shared" si="35"/>
        <v>0</v>
      </c>
      <c r="AL61" s="57">
        <f t="shared" si="35"/>
        <v>0</v>
      </c>
      <c r="AM61" s="57">
        <f t="shared" si="35"/>
        <v>0</v>
      </c>
      <c r="AN61" s="57">
        <f t="shared" si="35"/>
        <v>0</v>
      </c>
      <c r="AO61" s="57">
        <f t="shared" si="35"/>
        <v>0</v>
      </c>
      <c r="AP61" s="57">
        <f t="shared" si="35"/>
        <v>0</v>
      </c>
      <c r="AQ61" s="57">
        <f t="shared" si="35"/>
        <v>0</v>
      </c>
      <c r="AR61" s="57">
        <f t="shared" si="35"/>
        <v>0</v>
      </c>
      <c r="AS61" s="57">
        <f t="shared" si="35"/>
        <v>0</v>
      </c>
      <c r="AT61" s="57">
        <f t="shared" si="35"/>
        <v>0</v>
      </c>
      <c r="AU61" s="57">
        <f t="shared" si="35"/>
        <v>0</v>
      </c>
      <c r="AV61" s="57">
        <f t="shared" si="35"/>
        <v>0</v>
      </c>
      <c r="AW61" s="57">
        <f t="shared" si="35"/>
        <v>0</v>
      </c>
      <c r="AX61" s="57">
        <f t="shared" si="35"/>
        <v>0</v>
      </c>
      <c r="AY61" s="57">
        <f t="shared" si="35"/>
        <v>0</v>
      </c>
      <c r="AZ61" s="57">
        <f t="shared" si="35"/>
        <v>0</v>
      </c>
      <c r="BA61" s="57">
        <f t="shared" si="35"/>
        <v>0</v>
      </c>
      <c r="BB61" s="57">
        <f t="shared" si="35"/>
        <v>0</v>
      </c>
      <c r="BC61" s="57">
        <f t="shared" si="35"/>
        <v>0</v>
      </c>
      <c r="BD61" s="57">
        <f t="shared" si="35"/>
        <v>0</v>
      </c>
      <c r="BE61" s="57">
        <f t="shared" si="35"/>
        <v>0</v>
      </c>
      <c r="BF61" s="57">
        <f t="shared" si="35"/>
        <v>0</v>
      </c>
      <c r="BG61" s="57">
        <f t="shared" si="35"/>
        <v>0</v>
      </c>
      <c r="BH61" s="57">
        <f t="shared" si="35"/>
        <v>0</v>
      </c>
      <c r="BI61" s="57">
        <f t="shared" si="35"/>
        <v>0</v>
      </c>
      <c r="BJ61" s="57">
        <f t="shared" si="21"/>
        <v>0</v>
      </c>
      <c r="BK61" s="57">
        <f t="shared" si="22"/>
        <v>0</v>
      </c>
      <c r="BL61" s="57">
        <f t="shared" si="23"/>
        <v>0</v>
      </c>
      <c r="BM61" s="57">
        <f t="shared" si="24"/>
        <v>0</v>
      </c>
      <c r="BN61" s="57">
        <f t="shared" si="25"/>
        <v>0</v>
      </c>
    </row>
    <row r="62" spans="1:66" ht="0.75" customHeight="1" hidden="1">
      <c r="A62" s="29"/>
      <c r="B62" s="29"/>
      <c r="C62" s="29"/>
      <c r="D62" s="29"/>
      <c r="E62" s="29"/>
      <c r="F62" s="29"/>
      <c r="G62" s="57"/>
      <c r="H62" s="57"/>
      <c r="I62" s="29"/>
      <c r="J62" s="57" t="e">
        <f>SUM(#REF!,K62)</f>
        <v>#REF!</v>
      </c>
      <c r="K62" s="57">
        <f t="shared" si="14"/>
        <v>0</v>
      </c>
      <c r="L62" s="57">
        <f t="shared" si="15"/>
        <v>0</v>
      </c>
      <c r="M62" s="57">
        <f t="shared" si="16"/>
        <v>0</v>
      </c>
      <c r="N62" s="57">
        <f t="shared" si="17"/>
        <v>0</v>
      </c>
      <c r="O62" s="57">
        <f t="shared" si="18"/>
        <v>0</v>
      </c>
      <c r="P62" s="57">
        <f t="shared" si="19"/>
        <v>0</v>
      </c>
      <c r="Q62" s="60">
        <f>SUM(R62:U62)</f>
        <v>0</v>
      </c>
      <c r="R62" s="57"/>
      <c r="S62" s="57"/>
      <c r="T62" s="57"/>
      <c r="U62" s="57"/>
      <c r="V62" s="60">
        <f>SUM(W62:Z62)</f>
        <v>0</v>
      </c>
      <c r="W62" s="57"/>
      <c r="X62" s="57"/>
      <c r="Y62" s="57"/>
      <c r="Z62" s="57"/>
      <c r="AA62" s="60">
        <f>SUM(AB62:AE62)</f>
        <v>0</v>
      </c>
      <c r="AB62" s="57"/>
      <c r="AC62" s="57"/>
      <c r="AD62" s="57"/>
      <c r="AE62" s="57"/>
      <c r="AF62" s="60">
        <f>SUM(AG62:AJ62)</f>
        <v>0</v>
      </c>
      <c r="AG62" s="57"/>
      <c r="AH62" s="57"/>
      <c r="AI62" s="57"/>
      <c r="AJ62" s="57"/>
      <c r="AK62" s="60">
        <f>SUM(AL62:AO62)</f>
        <v>0</v>
      </c>
      <c r="AL62" s="57"/>
      <c r="AM62" s="57"/>
      <c r="AN62" s="57"/>
      <c r="AO62" s="57"/>
      <c r="AP62" s="60">
        <f>SUM(AQ62:AT62)</f>
        <v>0</v>
      </c>
      <c r="AQ62" s="57"/>
      <c r="AR62" s="57"/>
      <c r="AS62" s="57"/>
      <c r="AT62" s="57"/>
      <c r="AU62" s="60">
        <f>SUM(AV62:AY62)</f>
        <v>0</v>
      </c>
      <c r="AV62" s="57"/>
      <c r="AW62" s="57"/>
      <c r="AX62" s="57"/>
      <c r="AY62" s="57"/>
      <c r="AZ62" s="60">
        <f>SUM(BA62:BD62)</f>
        <v>0</v>
      </c>
      <c r="BA62" s="57"/>
      <c r="BB62" s="57"/>
      <c r="BC62" s="57"/>
      <c r="BD62" s="57"/>
      <c r="BE62" s="60">
        <f>SUM(BF62:BI62)</f>
        <v>0</v>
      </c>
      <c r="BF62" s="57"/>
      <c r="BG62" s="57"/>
      <c r="BH62" s="57"/>
      <c r="BI62" s="57"/>
      <c r="BJ62" s="57">
        <f t="shared" si="21"/>
        <v>0</v>
      </c>
      <c r="BK62" s="57">
        <f t="shared" si="22"/>
        <v>0</v>
      </c>
      <c r="BL62" s="57">
        <f t="shared" si="23"/>
        <v>0</v>
      </c>
      <c r="BM62" s="57">
        <f t="shared" si="24"/>
        <v>0</v>
      </c>
      <c r="BN62" s="57">
        <f t="shared" si="25"/>
        <v>0</v>
      </c>
    </row>
    <row r="63" spans="1:66" ht="48" customHeight="1" hidden="1">
      <c r="A63" s="29"/>
      <c r="B63" s="29"/>
      <c r="C63" s="29"/>
      <c r="D63" s="29"/>
      <c r="E63" s="29"/>
      <c r="F63" s="29"/>
      <c r="G63" s="57"/>
      <c r="H63" s="57"/>
      <c r="I63" s="29"/>
      <c r="J63" s="57" t="e">
        <f>SUM(#REF!,K63)</f>
        <v>#REF!</v>
      </c>
      <c r="K63" s="57">
        <f t="shared" si="14"/>
        <v>0</v>
      </c>
      <c r="L63" s="57">
        <f t="shared" si="15"/>
        <v>0</v>
      </c>
      <c r="M63" s="57">
        <f t="shared" si="16"/>
        <v>0</v>
      </c>
      <c r="N63" s="57">
        <f t="shared" si="17"/>
        <v>0</v>
      </c>
      <c r="O63" s="57">
        <f t="shared" si="18"/>
        <v>0</v>
      </c>
      <c r="P63" s="57">
        <f t="shared" si="19"/>
        <v>0</v>
      </c>
      <c r="Q63" s="60">
        <f>SUM(R63:U63)</f>
        <v>0</v>
      </c>
      <c r="R63" s="57"/>
      <c r="S63" s="57"/>
      <c r="T63" s="57"/>
      <c r="U63" s="57"/>
      <c r="V63" s="60">
        <f>SUM(W63:Z63)</f>
        <v>0</v>
      </c>
      <c r="W63" s="57"/>
      <c r="X63" s="57"/>
      <c r="Y63" s="57"/>
      <c r="Z63" s="57"/>
      <c r="AA63" s="60">
        <f>SUM(AB63:AE63)</f>
        <v>0</v>
      </c>
      <c r="AB63" s="57"/>
      <c r="AC63" s="57"/>
      <c r="AD63" s="57"/>
      <c r="AE63" s="57"/>
      <c r="AF63" s="60">
        <f>SUM(AG63:AJ63)</f>
        <v>0</v>
      </c>
      <c r="AG63" s="57"/>
      <c r="AH63" s="57"/>
      <c r="AI63" s="57"/>
      <c r="AJ63" s="57"/>
      <c r="AK63" s="60">
        <f>SUM(AL63:AO63)</f>
        <v>0</v>
      </c>
      <c r="AL63" s="57"/>
      <c r="AM63" s="57"/>
      <c r="AN63" s="57"/>
      <c r="AO63" s="57"/>
      <c r="AP63" s="60">
        <f>SUM(AQ63:AT63)</f>
        <v>0</v>
      </c>
      <c r="AQ63" s="57"/>
      <c r="AR63" s="57"/>
      <c r="AS63" s="57"/>
      <c r="AT63" s="57"/>
      <c r="AU63" s="60">
        <f>SUM(AV63:AY63)</f>
        <v>0</v>
      </c>
      <c r="AV63" s="57"/>
      <c r="AW63" s="57"/>
      <c r="AX63" s="57"/>
      <c r="AY63" s="57"/>
      <c r="AZ63" s="60">
        <f>SUM(BA63:BD63)</f>
        <v>0</v>
      </c>
      <c r="BA63" s="57"/>
      <c r="BB63" s="57"/>
      <c r="BC63" s="57"/>
      <c r="BD63" s="57"/>
      <c r="BE63" s="60">
        <f>SUM(BF63:BI63)</f>
        <v>0</v>
      </c>
      <c r="BF63" s="57"/>
      <c r="BG63" s="57"/>
      <c r="BH63" s="57"/>
      <c r="BI63" s="57"/>
      <c r="BJ63" s="57">
        <f t="shared" si="21"/>
        <v>0</v>
      </c>
      <c r="BK63" s="57">
        <f t="shared" si="22"/>
        <v>0</v>
      </c>
      <c r="BL63" s="57">
        <f t="shared" si="23"/>
        <v>0</v>
      </c>
      <c r="BM63" s="57">
        <f t="shared" si="24"/>
        <v>0</v>
      </c>
      <c r="BN63" s="57">
        <f t="shared" si="25"/>
        <v>0</v>
      </c>
    </row>
    <row r="64" spans="1:66" ht="48" customHeight="1">
      <c r="A64" s="29" t="s">
        <v>105</v>
      </c>
      <c r="B64" s="29" t="s">
        <v>106</v>
      </c>
      <c r="C64" s="29" t="s">
        <v>75</v>
      </c>
      <c r="D64" s="29" t="s">
        <v>76</v>
      </c>
      <c r="E64" s="29" t="s">
        <v>76</v>
      </c>
      <c r="F64" s="29" t="s">
        <v>76</v>
      </c>
      <c r="G64" s="57">
        <f>SUM(G65:G66)</f>
        <v>0</v>
      </c>
      <c r="H64" s="57">
        <f>SUM(H65:H66)</f>
        <v>0</v>
      </c>
      <c r="I64" s="29" t="s">
        <v>76</v>
      </c>
      <c r="J64" s="57">
        <v>0</v>
      </c>
      <c r="K64" s="57">
        <f t="shared" si="14"/>
        <v>0</v>
      </c>
      <c r="L64" s="57">
        <f t="shared" si="15"/>
        <v>0</v>
      </c>
      <c r="M64" s="57">
        <f t="shared" si="16"/>
        <v>0</v>
      </c>
      <c r="N64" s="57">
        <f t="shared" si="17"/>
        <v>0</v>
      </c>
      <c r="O64" s="57">
        <f t="shared" si="18"/>
        <v>0</v>
      </c>
      <c r="P64" s="57">
        <f t="shared" si="19"/>
        <v>0</v>
      </c>
      <c r="Q64" s="57">
        <f aca="true" t="shared" si="36" ref="Q64:BI64">SUM(Q65:Q66)</f>
        <v>0</v>
      </c>
      <c r="R64" s="57">
        <f t="shared" si="36"/>
        <v>0</v>
      </c>
      <c r="S64" s="57">
        <f t="shared" si="36"/>
        <v>0</v>
      </c>
      <c r="T64" s="57">
        <f t="shared" si="36"/>
        <v>0</v>
      </c>
      <c r="U64" s="57">
        <f t="shared" si="36"/>
        <v>0</v>
      </c>
      <c r="V64" s="57">
        <f t="shared" si="36"/>
        <v>0</v>
      </c>
      <c r="W64" s="57">
        <f t="shared" si="36"/>
        <v>0</v>
      </c>
      <c r="X64" s="57">
        <f t="shared" si="36"/>
        <v>0</v>
      </c>
      <c r="Y64" s="57">
        <f t="shared" si="36"/>
        <v>0</v>
      </c>
      <c r="Z64" s="57">
        <f t="shared" si="36"/>
        <v>0</v>
      </c>
      <c r="AA64" s="57">
        <f t="shared" si="36"/>
        <v>0</v>
      </c>
      <c r="AB64" s="57">
        <f t="shared" si="36"/>
        <v>0</v>
      </c>
      <c r="AC64" s="57">
        <f t="shared" si="36"/>
        <v>0</v>
      </c>
      <c r="AD64" s="57">
        <f t="shared" si="36"/>
        <v>0</v>
      </c>
      <c r="AE64" s="57">
        <f t="shared" si="36"/>
        <v>0</v>
      </c>
      <c r="AF64" s="57">
        <f t="shared" si="36"/>
        <v>0</v>
      </c>
      <c r="AG64" s="57">
        <f t="shared" si="36"/>
        <v>0</v>
      </c>
      <c r="AH64" s="57">
        <f t="shared" si="36"/>
        <v>0</v>
      </c>
      <c r="AI64" s="57">
        <f t="shared" si="36"/>
        <v>0</v>
      </c>
      <c r="AJ64" s="57">
        <f t="shared" si="36"/>
        <v>0</v>
      </c>
      <c r="AK64" s="57">
        <f t="shared" si="36"/>
        <v>0</v>
      </c>
      <c r="AL64" s="57">
        <f t="shared" si="36"/>
        <v>0</v>
      </c>
      <c r="AM64" s="57">
        <f t="shared" si="36"/>
        <v>0</v>
      </c>
      <c r="AN64" s="57">
        <f t="shared" si="36"/>
        <v>0</v>
      </c>
      <c r="AO64" s="57">
        <f t="shared" si="36"/>
        <v>0</v>
      </c>
      <c r="AP64" s="57">
        <f t="shared" si="36"/>
        <v>0</v>
      </c>
      <c r="AQ64" s="57">
        <f t="shared" si="36"/>
        <v>0</v>
      </c>
      <c r="AR64" s="57">
        <f t="shared" si="36"/>
        <v>0</v>
      </c>
      <c r="AS64" s="57">
        <f t="shared" si="36"/>
        <v>0</v>
      </c>
      <c r="AT64" s="57">
        <f t="shared" si="36"/>
        <v>0</v>
      </c>
      <c r="AU64" s="57">
        <f t="shared" si="36"/>
        <v>0</v>
      </c>
      <c r="AV64" s="57">
        <f t="shared" si="36"/>
        <v>0</v>
      </c>
      <c r="AW64" s="57">
        <f t="shared" si="36"/>
        <v>0</v>
      </c>
      <c r="AX64" s="57">
        <f t="shared" si="36"/>
        <v>0</v>
      </c>
      <c r="AY64" s="57">
        <f t="shared" si="36"/>
        <v>0</v>
      </c>
      <c r="AZ64" s="57">
        <f t="shared" si="36"/>
        <v>0</v>
      </c>
      <c r="BA64" s="57">
        <f t="shared" si="36"/>
        <v>0</v>
      </c>
      <c r="BB64" s="57">
        <f t="shared" si="36"/>
        <v>0</v>
      </c>
      <c r="BC64" s="57">
        <f t="shared" si="36"/>
        <v>0</v>
      </c>
      <c r="BD64" s="57">
        <f t="shared" si="36"/>
        <v>0</v>
      </c>
      <c r="BE64" s="57">
        <f t="shared" si="36"/>
        <v>0</v>
      </c>
      <c r="BF64" s="57">
        <f t="shared" si="36"/>
        <v>0</v>
      </c>
      <c r="BG64" s="57">
        <f t="shared" si="36"/>
        <v>0</v>
      </c>
      <c r="BH64" s="57">
        <f t="shared" si="36"/>
        <v>0</v>
      </c>
      <c r="BI64" s="57">
        <f t="shared" si="36"/>
        <v>0</v>
      </c>
      <c r="BJ64" s="57">
        <f t="shared" si="21"/>
        <v>0</v>
      </c>
      <c r="BK64" s="57">
        <f t="shared" si="22"/>
        <v>0</v>
      </c>
      <c r="BL64" s="57">
        <f t="shared" si="23"/>
        <v>0</v>
      </c>
      <c r="BM64" s="57">
        <f t="shared" si="24"/>
        <v>0</v>
      </c>
      <c r="BN64" s="57">
        <f t="shared" si="25"/>
        <v>0</v>
      </c>
    </row>
    <row r="65" spans="1:66" ht="48" customHeight="1" hidden="1">
      <c r="A65" s="29"/>
      <c r="B65" s="29"/>
      <c r="C65" s="29"/>
      <c r="D65" s="29"/>
      <c r="E65" s="29"/>
      <c r="F65" s="29"/>
      <c r="G65" s="57"/>
      <c r="H65" s="57"/>
      <c r="I65" s="29"/>
      <c r="J65" s="57" t="e">
        <f>SUM(#REF!,K65)</f>
        <v>#REF!</v>
      </c>
      <c r="K65" s="57">
        <f t="shared" si="14"/>
        <v>0</v>
      </c>
      <c r="L65" s="57">
        <f t="shared" si="15"/>
        <v>0</v>
      </c>
      <c r="M65" s="57">
        <f t="shared" si="16"/>
        <v>0</v>
      </c>
      <c r="N65" s="57">
        <f t="shared" si="17"/>
        <v>0</v>
      </c>
      <c r="O65" s="57">
        <f t="shared" si="18"/>
        <v>0</v>
      </c>
      <c r="P65" s="57">
        <f t="shared" si="19"/>
        <v>0</v>
      </c>
      <c r="Q65" s="60">
        <f>SUM(R65:U65)</f>
        <v>0</v>
      </c>
      <c r="R65" s="57"/>
      <c r="S65" s="57"/>
      <c r="T65" s="57"/>
      <c r="U65" s="57"/>
      <c r="V65" s="60">
        <f>SUM(W65:Z65)</f>
        <v>0</v>
      </c>
      <c r="W65" s="57"/>
      <c r="X65" s="57"/>
      <c r="Y65" s="57"/>
      <c r="Z65" s="57"/>
      <c r="AA65" s="60">
        <f>SUM(AB65:AE65)</f>
        <v>0</v>
      </c>
      <c r="AB65" s="57"/>
      <c r="AC65" s="57"/>
      <c r="AD65" s="57"/>
      <c r="AE65" s="57"/>
      <c r="AF65" s="60">
        <f>SUM(AG65:AJ65)</f>
        <v>0</v>
      </c>
      <c r="AG65" s="57"/>
      <c r="AH65" s="57"/>
      <c r="AI65" s="57"/>
      <c r="AJ65" s="57"/>
      <c r="AK65" s="60">
        <f>SUM(AL65:AO65)</f>
        <v>0</v>
      </c>
      <c r="AL65" s="57"/>
      <c r="AM65" s="57"/>
      <c r="AN65" s="57"/>
      <c r="AO65" s="57"/>
      <c r="AP65" s="60">
        <f>SUM(AQ65:AT65)</f>
        <v>0</v>
      </c>
      <c r="AQ65" s="57"/>
      <c r="AR65" s="57"/>
      <c r="AS65" s="57"/>
      <c r="AT65" s="57"/>
      <c r="AU65" s="60">
        <f>SUM(AV65:AY65)</f>
        <v>0</v>
      </c>
      <c r="AV65" s="57"/>
      <c r="AW65" s="57"/>
      <c r="AX65" s="57"/>
      <c r="AY65" s="57"/>
      <c r="AZ65" s="60">
        <f>SUM(BA65:BD65)</f>
        <v>0</v>
      </c>
      <c r="BA65" s="57"/>
      <c r="BB65" s="57"/>
      <c r="BC65" s="57"/>
      <c r="BD65" s="57"/>
      <c r="BE65" s="60">
        <f>SUM(BF65:BI65)</f>
        <v>0</v>
      </c>
      <c r="BF65" s="57"/>
      <c r="BG65" s="57"/>
      <c r="BH65" s="57"/>
      <c r="BI65" s="57"/>
      <c r="BJ65" s="57">
        <f t="shared" si="21"/>
        <v>0</v>
      </c>
      <c r="BK65" s="57">
        <f t="shared" si="22"/>
        <v>0</v>
      </c>
      <c r="BL65" s="57">
        <f t="shared" si="23"/>
        <v>0</v>
      </c>
      <c r="BM65" s="57">
        <f t="shared" si="24"/>
        <v>0</v>
      </c>
      <c r="BN65" s="57">
        <f t="shared" si="25"/>
        <v>0</v>
      </c>
    </row>
    <row r="66" spans="1:66" ht="48" customHeight="1" hidden="1">
      <c r="A66" s="29"/>
      <c r="B66" s="29"/>
      <c r="C66" s="29"/>
      <c r="D66" s="29"/>
      <c r="E66" s="29"/>
      <c r="F66" s="29"/>
      <c r="G66" s="57"/>
      <c r="H66" s="57"/>
      <c r="I66" s="29"/>
      <c r="J66" s="57" t="e">
        <f>SUM(#REF!,K66)</f>
        <v>#REF!</v>
      </c>
      <c r="K66" s="57">
        <f t="shared" si="14"/>
        <v>0</v>
      </c>
      <c r="L66" s="57">
        <f t="shared" si="15"/>
        <v>0</v>
      </c>
      <c r="M66" s="57">
        <f t="shared" si="16"/>
        <v>0</v>
      </c>
      <c r="N66" s="57">
        <f t="shared" si="17"/>
        <v>0</v>
      </c>
      <c r="O66" s="57">
        <f t="shared" si="18"/>
        <v>0</v>
      </c>
      <c r="P66" s="57">
        <f t="shared" si="19"/>
        <v>0</v>
      </c>
      <c r="Q66" s="60">
        <f>SUM(R66:U66)</f>
        <v>0</v>
      </c>
      <c r="R66" s="57"/>
      <c r="S66" s="57"/>
      <c r="T66" s="57"/>
      <c r="U66" s="57"/>
      <c r="V66" s="60">
        <f>SUM(W66:Z66)</f>
        <v>0</v>
      </c>
      <c r="W66" s="57"/>
      <c r="X66" s="57"/>
      <c r="Y66" s="57"/>
      <c r="Z66" s="57"/>
      <c r="AA66" s="60">
        <f>SUM(AB66:AE66)</f>
        <v>0</v>
      </c>
      <c r="AB66" s="57"/>
      <c r="AC66" s="57"/>
      <c r="AD66" s="57"/>
      <c r="AE66" s="57"/>
      <c r="AF66" s="60">
        <f>SUM(AG66:AJ66)</f>
        <v>0</v>
      </c>
      <c r="AG66" s="57"/>
      <c r="AH66" s="57"/>
      <c r="AI66" s="57"/>
      <c r="AJ66" s="57"/>
      <c r="AK66" s="60">
        <f>SUM(AL66:AO66)</f>
        <v>0</v>
      </c>
      <c r="AL66" s="57"/>
      <c r="AM66" s="57"/>
      <c r="AN66" s="57"/>
      <c r="AO66" s="57"/>
      <c r="AP66" s="60">
        <f>SUM(AQ66:AT66)</f>
        <v>0</v>
      </c>
      <c r="AQ66" s="57"/>
      <c r="AR66" s="57"/>
      <c r="AS66" s="57"/>
      <c r="AT66" s="57"/>
      <c r="AU66" s="60">
        <f>SUM(AV66:AY66)</f>
        <v>0</v>
      </c>
      <c r="AV66" s="57"/>
      <c r="AW66" s="57"/>
      <c r="AX66" s="57"/>
      <c r="AY66" s="57"/>
      <c r="AZ66" s="60">
        <f>SUM(BA66:BD66)</f>
        <v>0</v>
      </c>
      <c r="BA66" s="57"/>
      <c r="BB66" s="57"/>
      <c r="BC66" s="57"/>
      <c r="BD66" s="57"/>
      <c r="BE66" s="60">
        <f>SUM(BF66:BI66)</f>
        <v>0</v>
      </c>
      <c r="BF66" s="57"/>
      <c r="BG66" s="57"/>
      <c r="BH66" s="57"/>
      <c r="BI66" s="57"/>
      <c r="BJ66" s="57">
        <f t="shared" si="21"/>
        <v>0</v>
      </c>
      <c r="BK66" s="57">
        <f t="shared" si="22"/>
        <v>0</v>
      </c>
      <c r="BL66" s="57">
        <f t="shared" si="23"/>
        <v>0</v>
      </c>
      <c r="BM66" s="57">
        <f t="shared" si="24"/>
        <v>0</v>
      </c>
      <c r="BN66" s="57">
        <f t="shared" si="25"/>
        <v>0</v>
      </c>
    </row>
    <row r="67" spans="1:66" ht="48" customHeight="1">
      <c r="A67" s="29">
        <v>1.2</v>
      </c>
      <c r="B67" s="29" t="s">
        <v>107</v>
      </c>
      <c r="C67" s="29" t="s">
        <v>75</v>
      </c>
      <c r="D67" s="29" t="s">
        <v>76</v>
      </c>
      <c r="E67" s="29" t="s">
        <v>76</v>
      </c>
      <c r="F67" s="29" t="s">
        <v>76</v>
      </c>
      <c r="G67" s="57">
        <f>SUM(G68,G78,G84,G108)</f>
        <v>0</v>
      </c>
      <c r="H67" s="57">
        <f>SUM(H68,H78,H84,H108)</f>
        <v>0</v>
      </c>
      <c r="I67" s="29" t="s">
        <v>76</v>
      </c>
      <c r="J67" s="57">
        <f aca="true" t="shared" si="37" ref="J67:AO67">SUM(J68,J78,J84,J108)</f>
        <v>0.02624262</v>
      </c>
      <c r="K67" s="57">
        <f t="shared" si="37"/>
        <v>0</v>
      </c>
      <c r="L67" s="57">
        <f t="shared" si="37"/>
        <v>0.02624262</v>
      </c>
      <c r="M67" s="57">
        <f t="shared" si="37"/>
        <v>0</v>
      </c>
      <c r="N67" s="57">
        <f t="shared" si="37"/>
        <v>0</v>
      </c>
      <c r="O67" s="57">
        <f t="shared" si="37"/>
        <v>0</v>
      </c>
      <c r="P67" s="57">
        <f t="shared" si="37"/>
        <v>0</v>
      </c>
      <c r="Q67" s="57">
        <f t="shared" si="37"/>
        <v>0</v>
      </c>
      <c r="R67" s="57">
        <f t="shared" si="37"/>
        <v>0</v>
      </c>
      <c r="S67" s="57">
        <f t="shared" si="37"/>
        <v>0</v>
      </c>
      <c r="T67" s="57">
        <f t="shared" si="37"/>
        <v>0</v>
      </c>
      <c r="U67" s="57">
        <f t="shared" si="37"/>
        <v>0</v>
      </c>
      <c r="V67" s="57">
        <f t="shared" si="37"/>
        <v>0.02624262</v>
      </c>
      <c r="W67" s="57">
        <f t="shared" si="37"/>
        <v>0</v>
      </c>
      <c r="X67" s="57">
        <f t="shared" si="37"/>
        <v>0</v>
      </c>
      <c r="Y67" s="57">
        <f t="shared" si="37"/>
        <v>0.02624262</v>
      </c>
      <c r="Z67" s="57">
        <f t="shared" si="37"/>
        <v>0</v>
      </c>
      <c r="AA67" s="57">
        <f t="shared" si="37"/>
        <v>0</v>
      </c>
      <c r="AB67" s="57">
        <f t="shared" si="37"/>
        <v>0</v>
      </c>
      <c r="AC67" s="57">
        <f t="shared" si="37"/>
        <v>0</v>
      </c>
      <c r="AD67" s="57">
        <f t="shared" si="37"/>
        <v>0</v>
      </c>
      <c r="AE67" s="57">
        <f t="shared" si="37"/>
        <v>0</v>
      </c>
      <c r="AF67" s="57">
        <f t="shared" si="37"/>
        <v>0</v>
      </c>
      <c r="AG67" s="57">
        <f t="shared" si="37"/>
        <v>0</v>
      </c>
      <c r="AH67" s="57">
        <f t="shared" si="37"/>
        <v>0</v>
      </c>
      <c r="AI67" s="57">
        <f t="shared" si="37"/>
        <v>0</v>
      </c>
      <c r="AJ67" s="57">
        <f t="shared" si="37"/>
        <v>0</v>
      </c>
      <c r="AK67" s="57" t="e">
        <f t="shared" si="37"/>
        <v>#REF!</v>
      </c>
      <c r="AL67" s="57">
        <f t="shared" si="37"/>
        <v>0</v>
      </c>
      <c r="AM67" s="57">
        <f t="shared" si="37"/>
        <v>0</v>
      </c>
      <c r="AN67" s="57" t="e">
        <f t="shared" si="37"/>
        <v>#REF!</v>
      </c>
      <c r="AO67" s="57">
        <f t="shared" si="37"/>
        <v>0</v>
      </c>
      <c r="AP67" s="57">
        <f aca="true" t="shared" si="38" ref="AP67:BU67">SUM(AP68,AP78,AP84,AP108)</f>
        <v>0</v>
      </c>
      <c r="AQ67" s="57">
        <f t="shared" si="38"/>
        <v>0</v>
      </c>
      <c r="AR67" s="57">
        <f t="shared" si="38"/>
        <v>0</v>
      </c>
      <c r="AS67" s="57">
        <f t="shared" si="38"/>
        <v>0</v>
      </c>
      <c r="AT67" s="57">
        <f t="shared" si="38"/>
        <v>0</v>
      </c>
      <c r="AU67" s="57">
        <f t="shared" si="38"/>
        <v>0</v>
      </c>
      <c r="AV67" s="57">
        <f t="shared" si="38"/>
        <v>0</v>
      </c>
      <c r="AW67" s="57">
        <f t="shared" si="38"/>
        <v>0</v>
      </c>
      <c r="AX67" s="57">
        <f t="shared" si="38"/>
        <v>0</v>
      </c>
      <c r="AY67" s="57">
        <f t="shared" si="38"/>
        <v>0</v>
      </c>
      <c r="AZ67" s="57">
        <f t="shared" si="38"/>
        <v>0</v>
      </c>
      <c r="BA67" s="57">
        <f t="shared" si="38"/>
        <v>0</v>
      </c>
      <c r="BB67" s="57">
        <f t="shared" si="38"/>
        <v>0</v>
      </c>
      <c r="BC67" s="57">
        <f t="shared" si="38"/>
        <v>0</v>
      </c>
      <c r="BD67" s="57">
        <f t="shared" si="38"/>
        <v>0</v>
      </c>
      <c r="BE67" s="57">
        <f t="shared" si="38"/>
        <v>0</v>
      </c>
      <c r="BF67" s="57">
        <f t="shared" si="38"/>
        <v>0</v>
      </c>
      <c r="BG67" s="57">
        <f t="shared" si="38"/>
        <v>0</v>
      </c>
      <c r="BH67" s="57">
        <f t="shared" si="38"/>
        <v>0</v>
      </c>
      <c r="BI67" s="57">
        <f t="shared" si="38"/>
        <v>0</v>
      </c>
      <c r="BJ67" s="57">
        <f t="shared" si="38"/>
        <v>0.02624262</v>
      </c>
      <c r="BK67" s="57">
        <f t="shared" si="38"/>
        <v>0</v>
      </c>
      <c r="BL67" s="57">
        <f t="shared" si="38"/>
        <v>0</v>
      </c>
      <c r="BM67" s="57">
        <f t="shared" si="38"/>
        <v>0.02624262</v>
      </c>
      <c r="BN67" s="57">
        <f t="shared" si="38"/>
        <v>0</v>
      </c>
    </row>
    <row r="68" spans="1:66" ht="48" customHeight="1">
      <c r="A68" s="59" t="s">
        <v>108</v>
      </c>
      <c r="B68" s="29" t="s">
        <v>109</v>
      </c>
      <c r="C68" s="29" t="s">
        <v>75</v>
      </c>
      <c r="D68" s="29" t="s">
        <v>76</v>
      </c>
      <c r="E68" s="29" t="s">
        <v>76</v>
      </c>
      <c r="F68" s="29" t="s">
        <v>76</v>
      </c>
      <c r="G68" s="57">
        <f aca="true" t="shared" si="39" ref="G68:AL68">SUM(G69,G71)</f>
        <v>0</v>
      </c>
      <c r="H68" s="57">
        <f t="shared" si="39"/>
        <v>0</v>
      </c>
      <c r="I68" s="57">
        <f t="shared" si="39"/>
        <v>0</v>
      </c>
      <c r="J68" s="57">
        <f t="shared" si="39"/>
        <v>0</v>
      </c>
      <c r="K68" s="57">
        <f t="shared" si="39"/>
        <v>0</v>
      </c>
      <c r="L68" s="57">
        <f t="shared" si="39"/>
        <v>0</v>
      </c>
      <c r="M68" s="57">
        <f t="shared" si="39"/>
        <v>0</v>
      </c>
      <c r="N68" s="57">
        <f t="shared" si="39"/>
        <v>0</v>
      </c>
      <c r="O68" s="57">
        <f t="shared" si="39"/>
        <v>0</v>
      </c>
      <c r="P68" s="57">
        <f t="shared" si="39"/>
        <v>0</v>
      </c>
      <c r="Q68" s="57">
        <f t="shared" si="39"/>
        <v>0</v>
      </c>
      <c r="R68" s="57">
        <f t="shared" si="39"/>
        <v>0</v>
      </c>
      <c r="S68" s="57">
        <f t="shared" si="39"/>
        <v>0</v>
      </c>
      <c r="T68" s="57">
        <f t="shared" si="39"/>
        <v>0</v>
      </c>
      <c r="U68" s="57">
        <f t="shared" si="39"/>
        <v>0</v>
      </c>
      <c r="V68" s="57">
        <f t="shared" si="39"/>
        <v>0</v>
      </c>
      <c r="W68" s="57">
        <f t="shared" si="39"/>
        <v>0</v>
      </c>
      <c r="X68" s="57">
        <f t="shared" si="39"/>
        <v>0</v>
      </c>
      <c r="Y68" s="57">
        <f t="shared" si="39"/>
        <v>0</v>
      </c>
      <c r="Z68" s="57">
        <f t="shared" si="39"/>
        <v>0</v>
      </c>
      <c r="AA68" s="57">
        <f t="shared" si="39"/>
        <v>0</v>
      </c>
      <c r="AB68" s="57">
        <f t="shared" si="39"/>
        <v>0</v>
      </c>
      <c r="AC68" s="57">
        <f t="shared" si="39"/>
        <v>0</v>
      </c>
      <c r="AD68" s="57">
        <f t="shared" si="39"/>
        <v>0</v>
      </c>
      <c r="AE68" s="57">
        <f t="shared" si="39"/>
        <v>0</v>
      </c>
      <c r="AF68" s="57">
        <f t="shared" si="39"/>
        <v>0</v>
      </c>
      <c r="AG68" s="57">
        <f t="shared" si="39"/>
        <v>0</v>
      </c>
      <c r="AH68" s="57">
        <f t="shared" si="39"/>
        <v>0</v>
      </c>
      <c r="AI68" s="57">
        <f t="shared" si="39"/>
        <v>0</v>
      </c>
      <c r="AJ68" s="57">
        <f t="shared" si="39"/>
        <v>0</v>
      </c>
      <c r="AK68" s="57">
        <f t="shared" si="39"/>
        <v>0</v>
      </c>
      <c r="AL68" s="57">
        <f t="shared" si="39"/>
        <v>0</v>
      </c>
      <c r="AM68" s="57">
        <f aca="true" t="shared" si="40" ref="AM68:BR68">SUM(AM69,AM71)</f>
        <v>0</v>
      </c>
      <c r="AN68" s="57">
        <f t="shared" si="40"/>
        <v>0</v>
      </c>
      <c r="AO68" s="57">
        <f t="shared" si="40"/>
        <v>0</v>
      </c>
      <c r="AP68" s="57">
        <f t="shared" si="40"/>
        <v>0</v>
      </c>
      <c r="AQ68" s="57">
        <f t="shared" si="40"/>
        <v>0</v>
      </c>
      <c r="AR68" s="57">
        <f t="shared" si="40"/>
        <v>0</v>
      </c>
      <c r="AS68" s="57">
        <f t="shared" si="40"/>
        <v>0</v>
      </c>
      <c r="AT68" s="57">
        <f t="shared" si="40"/>
        <v>0</v>
      </c>
      <c r="AU68" s="57">
        <f t="shared" si="40"/>
        <v>0</v>
      </c>
      <c r="AV68" s="57">
        <f t="shared" si="40"/>
        <v>0</v>
      </c>
      <c r="AW68" s="57">
        <f t="shared" si="40"/>
        <v>0</v>
      </c>
      <c r="AX68" s="57">
        <f t="shared" si="40"/>
        <v>0</v>
      </c>
      <c r="AY68" s="57">
        <f t="shared" si="40"/>
        <v>0</v>
      </c>
      <c r="AZ68" s="57">
        <f t="shared" si="40"/>
        <v>0</v>
      </c>
      <c r="BA68" s="57">
        <f t="shared" si="40"/>
        <v>0</v>
      </c>
      <c r="BB68" s="57">
        <f t="shared" si="40"/>
        <v>0</v>
      </c>
      <c r="BC68" s="57">
        <f t="shared" si="40"/>
        <v>0</v>
      </c>
      <c r="BD68" s="57">
        <f t="shared" si="40"/>
        <v>0</v>
      </c>
      <c r="BE68" s="57">
        <f t="shared" si="40"/>
        <v>0</v>
      </c>
      <c r="BF68" s="57">
        <f t="shared" si="40"/>
        <v>0</v>
      </c>
      <c r="BG68" s="57">
        <f t="shared" si="40"/>
        <v>0</v>
      </c>
      <c r="BH68" s="57">
        <f t="shared" si="40"/>
        <v>0</v>
      </c>
      <c r="BI68" s="57">
        <f t="shared" si="40"/>
        <v>0</v>
      </c>
      <c r="BJ68" s="57">
        <f t="shared" si="40"/>
        <v>0</v>
      </c>
      <c r="BK68" s="57">
        <f t="shared" si="40"/>
        <v>0</v>
      </c>
      <c r="BL68" s="57">
        <f t="shared" si="40"/>
        <v>0</v>
      </c>
      <c r="BM68" s="57">
        <f t="shared" si="40"/>
        <v>0</v>
      </c>
      <c r="BN68" s="57">
        <f t="shared" si="40"/>
        <v>0</v>
      </c>
    </row>
    <row r="69" spans="1:66" ht="46.5" customHeight="1">
      <c r="A69" s="29" t="s">
        <v>110</v>
      </c>
      <c r="B69" s="29" t="s">
        <v>111</v>
      </c>
      <c r="C69" s="29" t="s">
        <v>75</v>
      </c>
      <c r="D69" s="29" t="s">
        <v>76</v>
      </c>
      <c r="E69" s="29" t="s">
        <v>76</v>
      </c>
      <c r="F69" s="29" t="s">
        <v>76</v>
      </c>
      <c r="G69" s="57">
        <f>SUM(G70:G70)</f>
        <v>0</v>
      </c>
      <c r="H69" s="57">
        <f>SUM(H70:H70)</f>
        <v>0</v>
      </c>
      <c r="I69" s="29" t="s">
        <v>76</v>
      </c>
      <c r="J69" s="57">
        <v>0</v>
      </c>
      <c r="K69" s="57">
        <f>SUM(Q69,V69,AA69,AF69,AP69,AZ69)</f>
        <v>0</v>
      </c>
      <c r="L69" s="57">
        <f>SUM(V69,AA69,AF69,AP69,AZ69)</f>
        <v>0</v>
      </c>
      <c r="M69" s="57">
        <f>SUM(AA69,AF69,AP69,AZ69)</f>
        <v>0</v>
      </c>
      <c r="N69" s="57">
        <f>SUM(AF69,AP69,AZ69)</f>
        <v>0</v>
      </c>
      <c r="O69" s="57">
        <f>SUM(AP69,AZ69)</f>
        <v>0</v>
      </c>
      <c r="P69" s="57">
        <f>SUM(AZ69)</f>
        <v>0</v>
      </c>
      <c r="Q69" s="57">
        <f aca="true" t="shared" si="41" ref="Q69:BI69">SUM(Q70:Q70)</f>
        <v>0</v>
      </c>
      <c r="R69" s="57">
        <f t="shared" si="41"/>
        <v>0</v>
      </c>
      <c r="S69" s="57">
        <f t="shared" si="41"/>
        <v>0</v>
      </c>
      <c r="T69" s="57">
        <f t="shared" si="41"/>
        <v>0</v>
      </c>
      <c r="U69" s="57">
        <f t="shared" si="41"/>
        <v>0</v>
      </c>
      <c r="V69" s="57">
        <f t="shared" si="41"/>
        <v>0</v>
      </c>
      <c r="W69" s="57">
        <f t="shared" si="41"/>
        <v>0</v>
      </c>
      <c r="X69" s="57">
        <f t="shared" si="41"/>
        <v>0</v>
      </c>
      <c r="Y69" s="57">
        <f t="shared" si="41"/>
        <v>0</v>
      </c>
      <c r="Z69" s="57">
        <f t="shared" si="41"/>
        <v>0</v>
      </c>
      <c r="AA69" s="57">
        <f t="shared" si="41"/>
        <v>0</v>
      </c>
      <c r="AB69" s="57">
        <f t="shared" si="41"/>
        <v>0</v>
      </c>
      <c r="AC69" s="57">
        <f t="shared" si="41"/>
        <v>0</v>
      </c>
      <c r="AD69" s="57">
        <f t="shared" si="41"/>
        <v>0</v>
      </c>
      <c r="AE69" s="57">
        <f t="shared" si="41"/>
        <v>0</v>
      </c>
      <c r="AF69" s="57">
        <f t="shared" si="41"/>
        <v>0</v>
      </c>
      <c r="AG69" s="57">
        <f t="shared" si="41"/>
        <v>0</v>
      </c>
      <c r="AH69" s="57">
        <f t="shared" si="41"/>
        <v>0</v>
      </c>
      <c r="AI69" s="57">
        <f t="shared" si="41"/>
        <v>0</v>
      </c>
      <c r="AJ69" s="57">
        <f t="shared" si="41"/>
        <v>0</v>
      </c>
      <c r="AK69" s="57">
        <f t="shared" si="41"/>
        <v>0</v>
      </c>
      <c r="AL69" s="57">
        <f t="shared" si="41"/>
        <v>0</v>
      </c>
      <c r="AM69" s="57">
        <f t="shared" si="41"/>
        <v>0</v>
      </c>
      <c r="AN69" s="57">
        <f t="shared" si="41"/>
        <v>0</v>
      </c>
      <c r="AO69" s="57">
        <f t="shared" si="41"/>
        <v>0</v>
      </c>
      <c r="AP69" s="57">
        <f t="shared" si="41"/>
        <v>0</v>
      </c>
      <c r="AQ69" s="57">
        <f t="shared" si="41"/>
        <v>0</v>
      </c>
      <c r="AR69" s="57">
        <f t="shared" si="41"/>
        <v>0</v>
      </c>
      <c r="AS69" s="57">
        <f t="shared" si="41"/>
        <v>0</v>
      </c>
      <c r="AT69" s="57">
        <f t="shared" si="41"/>
        <v>0</v>
      </c>
      <c r="AU69" s="57">
        <f t="shared" si="41"/>
        <v>0</v>
      </c>
      <c r="AV69" s="57">
        <f t="shared" si="41"/>
        <v>0</v>
      </c>
      <c r="AW69" s="57">
        <f t="shared" si="41"/>
        <v>0</v>
      </c>
      <c r="AX69" s="57">
        <f t="shared" si="41"/>
        <v>0</v>
      </c>
      <c r="AY69" s="57">
        <f t="shared" si="41"/>
        <v>0</v>
      </c>
      <c r="AZ69" s="57">
        <f t="shared" si="41"/>
        <v>0</v>
      </c>
      <c r="BA69" s="57">
        <f t="shared" si="41"/>
        <v>0</v>
      </c>
      <c r="BB69" s="57">
        <f t="shared" si="41"/>
        <v>0</v>
      </c>
      <c r="BC69" s="57">
        <f t="shared" si="41"/>
        <v>0</v>
      </c>
      <c r="BD69" s="57">
        <f t="shared" si="41"/>
        <v>0</v>
      </c>
      <c r="BE69" s="57">
        <f t="shared" si="41"/>
        <v>0</v>
      </c>
      <c r="BF69" s="57">
        <f t="shared" si="41"/>
        <v>0</v>
      </c>
      <c r="BG69" s="57">
        <f t="shared" si="41"/>
        <v>0</v>
      </c>
      <c r="BH69" s="57">
        <f t="shared" si="41"/>
        <v>0</v>
      </c>
      <c r="BI69" s="57">
        <f t="shared" si="41"/>
        <v>0</v>
      </c>
      <c r="BJ69" s="57">
        <f>SUM(V69,AA69,AF69,AP69,AZ69)</f>
        <v>0</v>
      </c>
      <c r="BK69" s="57">
        <f>SUM(W69,AB69,AG69,AQ69,BA69)</f>
        <v>0</v>
      </c>
      <c r="BL69" s="57">
        <f>SUM(X69,AC69,AH69,AR69,BB69)</f>
        <v>0</v>
      </c>
      <c r="BM69" s="57">
        <f>SUM(Y69,AD69,AI69,AS69,BC69)</f>
        <v>0</v>
      </c>
      <c r="BN69" s="57">
        <f>SUM(Z69,AE69,AJ69,AT69,BD69)</f>
        <v>0</v>
      </c>
    </row>
    <row r="70" spans="1:66" ht="0.75" customHeight="1" hidden="1">
      <c r="A70" s="61"/>
      <c r="B70" s="29"/>
      <c r="C70" s="29"/>
      <c r="D70" s="29"/>
      <c r="E70" s="29"/>
      <c r="F70" s="29"/>
      <c r="G70" s="57"/>
      <c r="H70" s="57"/>
      <c r="I70" s="29"/>
      <c r="J70" s="57"/>
      <c r="K70" s="57"/>
      <c r="L70" s="57"/>
      <c r="M70" s="57"/>
      <c r="N70" s="57"/>
      <c r="O70" s="57"/>
      <c r="P70" s="57"/>
      <c r="Q70" s="60"/>
      <c r="R70" s="57"/>
      <c r="S70" s="57"/>
      <c r="T70" s="57"/>
      <c r="U70" s="57"/>
      <c r="V70" s="60"/>
      <c r="W70" s="57"/>
      <c r="X70" s="57"/>
      <c r="Y70" s="57"/>
      <c r="Z70" s="57"/>
      <c r="AA70" s="60"/>
      <c r="AB70" s="57"/>
      <c r="AC70" s="57"/>
      <c r="AD70" s="57"/>
      <c r="AE70" s="57"/>
      <c r="AF70" s="60"/>
      <c r="AG70" s="57"/>
      <c r="AH70" s="57"/>
      <c r="AI70" s="57"/>
      <c r="AJ70" s="57"/>
      <c r="AK70" s="60"/>
      <c r="AL70" s="57"/>
      <c r="AM70" s="57"/>
      <c r="AN70" s="57"/>
      <c r="AO70" s="57"/>
      <c r="AP70" s="60"/>
      <c r="AQ70" s="57"/>
      <c r="AR70" s="57"/>
      <c r="AS70" s="57"/>
      <c r="AT70" s="57"/>
      <c r="AU70" s="60"/>
      <c r="AV70" s="57"/>
      <c r="AW70" s="57"/>
      <c r="AX70" s="57"/>
      <c r="AY70" s="57"/>
      <c r="AZ70" s="60"/>
      <c r="BA70" s="57"/>
      <c r="BB70" s="57"/>
      <c r="BC70" s="57"/>
      <c r="BD70" s="57"/>
      <c r="BE70" s="60"/>
      <c r="BF70" s="57"/>
      <c r="BG70" s="57"/>
      <c r="BH70" s="57"/>
      <c r="BI70" s="57"/>
      <c r="BJ70" s="57"/>
      <c r="BK70" s="57"/>
      <c r="BL70" s="57"/>
      <c r="BM70" s="57"/>
      <c r="BN70" s="57"/>
    </row>
    <row r="71" spans="1:66" s="62" customFormat="1" ht="48" customHeight="1">
      <c r="A71" s="61" t="s">
        <v>112</v>
      </c>
      <c r="B71" s="64" t="s">
        <v>113</v>
      </c>
      <c r="C71" s="29" t="s">
        <v>75</v>
      </c>
      <c r="D71" s="65" t="s">
        <v>76</v>
      </c>
      <c r="E71" s="65" t="s">
        <v>76</v>
      </c>
      <c r="F71" s="65" t="s">
        <v>76</v>
      </c>
      <c r="G71" s="57">
        <f aca="true" t="shared" si="42" ref="G71:AL71">SUM(G72:G77)</f>
        <v>0</v>
      </c>
      <c r="H71" s="57">
        <f t="shared" si="42"/>
        <v>0</v>
      </c>
      <c r="I71" s="57">
        <f t="shared" si="42"/>
        <v>0</v>
      </c>
      <c r="J71" s="57">
        <f t="shared" si="42"/>
        <v>0</v>
      </c>
      <c r="K71" s="57">
        <f t="shared" si="42"/>
        <v>0</v>
      </c>
      <c r="L71" s="57">
        <f t="shared" si="42"/>
        <v>0</v>
      </c>
      <c r="M71" s="57">
        <f t="shared" si="42"/>
        <v>0</v>
      </c>
      <c r="N71" s="57">
        <f t="shared" si="42"/>
        <v>0</v>
      </c>
      <c r="O71" s="57">
        <f t="shared" si="42"/>
        <v>0</v>
      </c>
      <c r="P71" s="57">
        <f t="shared" si="42"/>
        <v>0</v>
      </c>
      <c r="Q71" s="57">
        <f t="shared" si="42"/>
        <v>0</v>
      </c>
      <c r="R71" s="57">
        <f t="shared" si="42"/>
        <v>0</v>
      </c>
      <c r="S71" s="57">
        <f t="shared" si="42"/>
        <v>0</v>
      </c>
      <c r="T71" s="57">
        <f t="shared" si="42"/>
        <v>0</v>
      </c>
      <c r="U71" s="57">
        <f t="shared" si="42"/>
        <v>0</v>
      </c>
      <c r="V71" s="57">
        <f t="shared" si="42"/>
        <v>0</v>
      </c>
      <c r="W71" s="57">
        <f t="shared" si="42"/>
        <v>0</v>
      </c>
      <c r="X71" s="57">
        <f t="shared" si="42"/>
        <v>0</v>
      </c>
      <c r="Y71" s="57">
        <f t="shared" si="42"/>
        <v>0</v>
      </c>
      <c r="Z71" s="57">
        <f t="shared" si="42"/>
        <v>0</v>
      </c>
      <c r="AA71" s="57">
        <f t="shared" si="42"/>
        <v>0</v>
      </c>
      <c r="AB71" s="57">
        <f t="shared" si="42"/>
        <v>0</v>
      </c>
      <c r="AC71" s="57">
        <f t="shared" si="42"/>
        <v>0</v>
      </c>
      <c r="AD71" s="57">
        <f t="shared" si="42"/>
        <v>0</v>
      </c>
      <c r="AE71" s="57">
        <f t="shared" si="42"/>
        <v>0</v>
      </c>
      <c r="AF71" s="57">
        <f t="shared" si="42"/>
        <v>0</v>
      </c>
      <c r="AG71" s="57">
        <f t="shared" si="42"/>
        <v>0</v>
      </c>
      <c r="AH71" s="57">
        <f t="shared" si="42"/>
        <v>0</v>
      </c>
      <c r="AI71" s="57">
        <f t="shared" si="42"/>
        <v>0</v>
      </c>
      <c r="AJ71" s="57">
        <f t="shared" si="42"/>
        <v>0</v>
      </c>
      <c r="AK71" s="57">
        <f t="shared" si="42"/>
        <v>0</v>
      </c>
      <c r="AL71" s="57">
        <f t="shared" si="42"/>
        <v>0</v>
      </c>
      <c r="AM71" s="57">
        <f aca="true" t="shared" si="43" ref="AM71:BR71">SUM(AM72:AM77)</f>
        <v>0</v>
      </c>
      <c r="AN71" s="57">
        <f t="shared" si="43"/>
        <v>0</v>
      </c>
      <c r="AO71" s="57">
        <f t="shared" si="43"/>
        <v>0</v>
      </c>
      <c r="AP71" s="57">
        <f t="shared" si="43"/>
        <v>0</v>
      </c>
      <c r="AQ71" s="57">
        <f t="shared" si="43"/>
        <v>0</v>
      </c>
      <c r="AR71" s="57">
        <f t="shared" si="43"/>
        <v>0</v>
      </c>
      <c r="AS71" s="57">
        <f t="shared" si="43"/>
        <v>0</v>
      </c>
      <c r="AT71" s="57">
        <f t="shared" si="43"/>
        <v>0</v>
      </c>
      <c r="AU71" s="57">
        <f t="shared" si="43"/>
        <v>0</v>
      </c>
      <c r="AV71" s="57">
        <f t="shared" si="43"/>
        <v>0</v>
      </c>
      <c r="AW71" s="57">
        <f t="shared" si="43"/>
        <v>0</v>
      </c>
      <c r="AX71" s="57">
        <f t="shared" si="43"/>
        <v>0</v>
      </c>
      <c r="AY71" s="57">
        <f t="shared" si="43"/>
        <v>0</v>
      </c>
      <c r="AZ71" s="57">
        <f t="shared" si="43"/>
        <v>0</v>
      </c>
      <c r="BA71" s="57">
        <f t="shared" si="43"/>
        <v>0</v>
      </c>
      <c r="BB71" s="57">
        <f t="shared" si="43"/>
        <v>0</v>
      </c>
      <c r="BC71" s="57">
        <f t="shared" si="43"/>
        <v>0</v>
      </c>
      <c r="BD71" s="57">
        <f t="shared" si="43"/>
        <v>0</v>
      </c>
      <c r="BE71" s="57">
        <f t="shared" si="43"/>
        <v>0</v>
      </c>
      <c r="BF71" s="57">
        <f t="shared" si="43"/>
        <v>0</v>
      </c>
      <c r="BG71" s="57">
        <f t="shared" si="43"/>
        <v>0</v>
      </c>
      <c r="BH71" s="57">
        <f t="shared" si="43"/>
        <v>0</v>
      </c>
      <c r="BI71" s="57">
        <f t="shared" si="43"/>
        <v>0</v>
      </c>
      <c r="BJ71" s="57">
        <f t="shared" si="43"/>
        <v>0</v>
      </c>
      <c r="BK71" s="57">
        <f t="shared" si="43"/>
        <v>0</v>
      </c>
      <c r="BL71" s="57">
        <f t="shared" si="43"/>
        <v>0</v>
      </c>
      <c r="BM71" s="57">
        <f t="shared" si="43"/>
        <v>0</v>
      </c>
      <c r="BN71" s="57">
        <f t="shared" si="43"/>
        <v>0</v>
      </c>
    </row>
    <row r="72" spans="1:66" s="62" customFormat="1" ht="1.5" customHeight="1" hidden="1">
      <c r="A72" s="61"/>
      <c r="B72" s="66"/>
      <c r="C72" s="29"/>
      <c r="D72" s="65"/>
      <c r="E72" s="65"/>
      <c r="F72" s="65"/>
      <c r="G72" s="60"/>
      <c r="H72" s="60"/>
      <c r="I72" s="65"/>
      <c r="J72" s="57"/>
      <c r="K72" s="57"/>
      <c r="L72" s="57"/>
      <c r="M72" s="57"/>
      <c r="N72" s="57"/>
      <c r="O72" s="57"/>
      <c r="P72" s="57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57"/>
      <c r="BK72" s="57"/>
      <c r="BL72" s="57"/>
      <c r="BM72" s="57"/>
      <c r="BN72" s="57"/>
    </row>
    <row r="73" spans="1:66" s="62" customFormat="1" ht="48" customHeight="1" hidden="1">
      <c r="A73" s="61"/>
      <c r="B73" s="66"/>
      <c r="C73" s="29"/>
      <c r="D73" s="65"/>
      <c r="E73" s="65"/>
      <c r="F73" s="65"/>
      <c r="G73" s="60"/>
      <c r="H73" s="60"/>
      <c r="I73" s="65"/>
      <c r="J73" s="57"/>
      <c r="K73" s="57"/>
      <c r="L73" s="57"/>
      <c r="M73" s="57"/>
      <c r="N73" s="57"/>
      <c r="O73" s="57"/>
      <c r="P73" s="57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57"/>
      <c r="BK73" s="57"/>
      <c r="BL73" s="57"/>
      <c r="BM73" s="57"/>
      <c r="BN73" s="57"/>
    </row>
    <row r="74" spans="1:66" s="62" customFormat="1" ht="48" customHeight="1" hidden="1">
      <c r="A74" s="61"/>
      <c r="B74" s="66"/>
      <c r="C74" s="29"/>
      <c r="D74" s="65"/>
      <c r="E74" s="65"/>
      <c r="F74" s="65"/>
      <c r="G74" s="60"/>
      <c r="H74" s="60"/>
      <c r="I74" s="65"/>
      <c r="J74" s="57"/>
      <c r="K74" s="57"/>
      <c r="L74" s="57"/>
      <c r="M74" s="57"/>
      <c r="N74" s="57"/>
      <c r="O74" s="57"/>
      <c r="P74" s="57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57"/>
      <c r="BK74" s="57"/>
      <c r="BL74" s="57"/>
      <c r="BM74" s="57"/>
      <c r="BN74" s="57"/>
    </row>
    <row r="75" spans="1:66" s="62" customFormat="1" ht="48" customHeight="1" hidden="1">
      <c r="A75" s="61"/>
      <c r="B75" s="66"/>
      <c r="C75" s="29"/>
      <c r="D75" s="65"/>
      <c r="E75" s="65"/>
      <c r="F75" s="65"/>
      <c r="G75" s="60"/>
      <c r="H75" s="60"/>
      <c r="I75" s="65"/>
      <c r="J75" s="57"/>
      <c r="K75" s="57"/>
      <c r="L75" s="57"/>
      <c r="M75" s="57"/>
      <c r="N75" s="57"/>
      <c r="O75" s="57"/>
      <c r="P75" s="57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57"/>
      <c r="BK75" s="57"/>
      <c r="BL75" s="57"/>
      <c r="BM75" s="57"/>
      <c r="BN75" s="57"/>
    </row>
    <row r="76" spans="1:66" s="62" customFormat="1" ht="48" customHeight="1" hidden="1">
      <c r="A76" s="61"/>
      <c r="B76" s="66"/>
      <c r="C76" s="29"/>
      <c r="D76" s="65"/>
      <c r="E76" s="65"/>
      <c r="F76" s="65"/>
      <c r="G76" s="60"/>
      <c r="H76" s="60"/>
      <c r="I76" s="65"/>
      <c r="J76" s="57"/>
      <c r="K76" s="57"/>
      <c r="L76" s="57"/>
      <c r="M76" s="57"/>
      <c r="N76" s="57"/>
      <c r="O76" s="57"/>
      <c r="P76" s="57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57"/>
      <c r="BK76" s="57"/>
      <c r="BL76" s="57"/>
      <c r="BM76" s="57"/>
      <c r="BN76" s="57"/>
    </row>
    <row r="77" spans="1:66" s="62" customFormat="1" ht="48" customHeight="1" hidden="1">
      <c r="A77" s="61"/>
      <c r="B77" s="66"/>
      <c r="C77" s="29"/>
      <c r="D77" s="65"/>
      <c r="E77" s="65"/>
      <c r="F77" s="65"/>
      <c r="G77" s="60"/>
      <c r="H77" s="60"/>
      <c r="I77" s="65"/>
      <c r="J77" s="57"/>
      <c r="K77" s="57"/>
      <c r="L77" s="57"/>
      <c r="M77" s="57"/>
      <c r="N77" s="57"/>
      <c r="O77" s="57"/>
      <c r="P77" s="57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57"/>
      <c r="BK77" s="57"/>
      <c r="BL77" s="57"/>
      <c r="BM77" s="57"/>
      <c r="BN77" s="57"/>
    </row>
    <row r="78" spans="1:66" s="62" customFormat="1" ht="48" customHeight="1">
      <c r="A78" s="61" t="s">
        <v>114</v>
      </c>
      <c r="B78" s="64" t="s">
        <v>115</v>
      </c>
      <c r="C78" s="29" t="s">
        <v>75</v>
      </c>
      <c r="D78" s="65" t="s">
        <v>76</v>
      </c>
      <c r="E78" s="65" t="s">
        <v>76</v>
      </c>
      <c r="F78" s="65" t="s">
        <v>76</v>
      </c>
      <c r="G78" s="60">
        <f>SUM(G79,G81)</f>
        <v>0</v>
      </c>
      <c r="H78" s="60">
        <f>SUM(H79,H81)</f>
        <v>0</v>
      </c>
      <c r="I78" s="65" t="s">
        <v>76</v>
      </c>
      <c r="J78" s="60">
        <f aca="true" t="shared" si="44" ref="J78:AO78">SUM(J79,J81)</f>
        <v>0</v>
      </c>
      <c r="K78" s="60">
        <f t="shared" si="44"/>
        <v>0</v>
      </c>
      <c r="L78" s="60">
        <f t="shared" si="44"/>
        <v>0</v>
      </c>
      <c r="M78" s="60">
        <f t="shared" si="44"/>
        <v>0</v>
      </c>
      <c r="N78" s="60">
        <f t="shared" si="44"/>
        <v>0</v>
      </c>
      <c r="O78" s="60">
        <f t="shared" si="44"/>
        <v>0</v>
      </c>
      <c r="P78" s="60">
        <f t="shared" si="44"/>
        <v>0</v>
      </c>
      <c r="Q78" s="60">
        <f t="shared" si="44"/>
        <v>0</v>
      </c>
      <c r="R78" s="60">
        <f t="shared" si="44"/>
        <v>0</v>
      </c>
      <c r="S78" s="60">
        <f t="shared" si="44"/>
        <v>0</v>
      </c>
      <c r="T78" s="60">
        <f t="shared" si="44"/>
        <v>0</v>
      </c>
      <c r="U78" s="60">
        <f t="shared" si="44"/>
        <v>0</v>
      </c>
      <c r="V78" s="60">
        <f t="shared" si="44"/>
        <v>0</v>
      </c>
      <c r="W78" s="60">
        <f t="shared" si="44"/>
        <v>0</v>
      </c>
      <c r="X78" s="60">
        <f t="shared" si="44"/>
        <v>0</v>
      </c>
      <c r="Y78" s="60">
        <f t="shared" si="44"/>
        <v>0</v>
      </c>
      <c r="Z78" s="60">
        <f t="shared" si="44"/>
        <v>0</v>
      </c>
      <c r="AA78" s="60">
        <f t="shared" si="44"/>
        <v>0</v>
      </c>
      <c r="AB78" s="60">
        <f t="shared" si="44"/>
        <v>0</v>
      </c>
      <c r="AC78" s="60">
        <f t="shared" si="44"/>
        <v>0</v>
      </c>
      <c r="AD78" s="60">
        <f t="shared" si="44"/>
        <v>0</v>
      </c>
      <c r="AE78" s="60">
        <f t="shared" si="44"/>
        <v>0</v>
      </c>
      <c r="AF78" s="60">
        <f t="shared" si="44"/>
        <v>0</v>
      </c>
      <c r="AG78" s="60">
        <f t="shared" si="44"/>
        <v>0</v>
      </c>
      <c r="AH78" s="60">
        <f t="shared" si="44"/>
        <v>0</v>
      </c>
      <c r="AI78" s="60">
        <f t="shared" si="44"/>
        <v>0</v>
      </c>
      <c r="AJ78" s="60">
        <f t="shared" si="44"/>
        <v>0</v>
      </c>
      <c r="AK78" s="60">
        <f t="shared" si="44"/>
        <v>0</v>
      </c>
      <c r="AL78" s="60">
        <f t="shared" si="44"/>
        <v>0</v>
      </c>
      <c r="AM78" s="60">
        <f t="shared" si="44"/>
        <v>0</v>
      </c>
      <c r="AN78" s="60">
        <f t="shared" si="44"/>
        <v>0</v>
      </c>
      <c r="AO78" s="60">
        <f t="shared" si="44"/>
        <v>0</v>
      </c>
      <c r="AP78" s="60">
        <f aca="true" t="shared" si="45" ref="AP78:BU78">SUM(AP79,AP81)</f>
        <v>0</v>
      </c>
      <c r="AQ78" s="60">
        <f t="shared" si="45"/>
        <v>0</v>
      </c>
      <c r="AR78" s="60">
        <f t="shared" si="45"/>
        <v>0</v>
      </c>
      <c r="AS78" s="60">
        <f t="shared" si="45"/>
        <v>0</v>
      </c>
      <c r="AT78" s="60">
        <f t="shared" si="45"/>
        <v>0</v>
      </c>
      <c r="AU78" s="60">
        <f t="shared" si="45"/>
        <v>0</v>
      </c>
      <c r="AV78" s="60">
        <f t="shared" si="45"/>
        <v>0</v>
      </c>
      <c r="AW78" s="60">
        <f t="shared" si="45"/>
        <v>0</v>
      </c>
      <c r="AX78" s="60">
        <f t="shared" si="45"/>
        <v>0</v>
      </c>
      <c r="AY78" s="60">
        <f t="shared" si="45"/>
        <v>0</v>
      </c>
      <c r="AZ78" s="60">
        <f t="shared" si="45"/>
        <v>0</v>
      </c>
      <c r="BA78" s="60">
        <f t="shared" si="45"/>
        <v>0</v>
      </c>
      <c r="BB78" s="60">
        <f t="shared" si="45"/>
        <v>0</v>
      </c>
      <c r="BC78" s="60">
        <f t="shared" si="45"/>
        <v>0</v>
      </c>
      <c r="BD78" s="60">
        <f t="shared" si="45"/>
        <v>0</v>
      </c>
      <c r="BE78" s="60">
        <f t="shared" si="45"/>
        <v>0</v>
      </c>
      <c r="BF78" s="60">
        <f t="shared" si="45"/>
        <v>0</v>
      </c>
      <c r="BG78" s="60">
        <f t="shared" si="45"/>
        <v>0</v>
      </c>
      <c r="BH78" s="60">
        <f t="shared" si="45"/>
        <v>0</v>
      </c>
      <c r="BI78" s="60">
        <f t="shared" si="45"/>
        <v>0</v>
      </c>
      <c r="BJ78" s="60">
        <f t="shared" si="45"/>
        <v>0</v>
      </c>
      <c r="BK78" s="60">
        <f t="shared" si="45"/>
        <v>0</v>
      </c>
      <c r="BL78" s="60">
        <f t="shared" si="45"/>
        <v>0</v>
      </c>
      <c r="BM78" s="60">
        <f t="shared" si="45"/>
        <v>0</v>
      </c>
      <c r="BN78" s="60">
        <f t="shared" si="45"/>
        <v>0</v>
      </c>
    </row>
    <row r="79" spans="1:66" s="62" customFormat="1" ht="47.25" customHeight="1">
      <c r="A79" s="61" t="s">
        <v>116</v>
      </c>
      <c r="B79" s="64" t="s">
        <v>117</v>
      </c>
      <c r="C79" s="29" t="s">
        <v>75</v>
      </c>
      <c r="D79" s="65" t="s">
        <v>76</v>
      </c>
      <c r="E79" s="65" t="s">
        <v>76</v>
      </c>
      <c r="F79" s="65" t="s">
        <v>76</v>
      </c>
      <c r="G79" s="60">
        <f>SUM(G80:G80)</f>
        <v>0</v>
      </c>
      <c r="H79" s="60">
        <f>SUM(H80:H80)</f>
        <v>0</v>
      </c>
      <c r="I79" s="65" t="s">
        <v>76</v>
      </c>
      <c r="J79" s="57">
        <f aca="true" t="shared" si="46" ref="J79:AO79">J80</f>
        <v>0</v>
      </c>
      <c r="K79" s="57">
        <f t="shared" si="46"/>
        <v>0</v>
      </c>
      <c r="L79" s="57">
        <f t="shared" si="46"/>
        <v>0</v>
      </c>
      <c r="M79" s="57">
        <f t="shared" si="46"/>
        <v>0</v>
      </c>
      <c r="N79" s="57">
        <f t="shared" si="46"/>
        <v>0</v>
      </c>
      <c r="O79" s="57">
        <f t="shared" si="46"/>
        <v>0</v>
      </c>
      <c r="P79" s="57">
        <f t="shared" si="46"/>
        <v>0</v>
      </c>
      <c r="Q79" s="57">
        <f t="shared" si="46"/>
        <v>0</v>
      </c>
      <c r="R79" s="57">
        <f t="shared" si="46"/>
        <v>0</v>
      </c>
      <c r="S79" s="57">
        <f t="shared" si="46"/>
        <v>0</v>
      </c>
      <c r="T79" s="57">
        <f t="shared" si="46"/>
        <v>0</v>
      </c>
      <c r="U79" s="57">
        <f t="shared" si="46"/>
        <v>0</v>
      </c>
      <c r="V79" s="57">
        <f t="shared" si="46"/>
        <v>0</v>
      </c>
      <c r="W79" s="57">
        <f t="shared" si="46"/>
        <v>0</v>
      </c>
      <c r="X79" s="57">
        <f t="shared" si="46"/>
        <v>0</v>
      </c>
      <c r="Y79" s="57">
        <f t="shared" si="46"/>
        <v>0</v>
      </c>
      <c r="Z79" s="57">
        <f t="shared" si="46"/>
        <v>0</v>
      </c>
      <c r="AA79" s="57">
        <f t="shared" si="46"/>
        <v>0</v>
      </c>
      <c r="AB79" s="57">
        <f t="shared" si="46"/>
        <v>0</v>
      </c>
      <c r="AC79" s="57">
        <f t="shared" si="46"/>
        <v>0</v>
      </c>
      <c r="AD79" s="57">
        <f t="shared" si="46"/>
        <v>0</v>
      </c>
      <c r="AE79" s="57">
        <f t="shared" si="46"/>
        <v>0</v>
      </c>
      <c r="AF79" s="57">
        <f t="shared" si="46"/>
        <v>0</v>
      </c>
      <c r="AG79" s="57">
        <f t="shared" si="46"/>
        <v>0</v>
      </c>
      <c r="AH79" s="57">
        <f t="shared" si="46"/>
        <v>0</v>
      </c>
      <c r="AI79" s="57">
        <f t="shared" si="46"/>
        <v>0</v>
      </c>
      <c r="AJ79" s="57">
        <f t="shared" si="46"/>
        <v>0</v>
      </c>
      <c r="AK79" s="57">
        <f t="shared" si="46"/>
        <v>0</v>
      </c>
      <c r="AL79" s="57">
        <f t="shared" si="46"/>
        <v>0</v>
      </c>
      <c r="AM79" s="57">
        <f t="shared" si="46"/>
        <v>0</v>
      </c>
      <c r="AN79" s="57">
        <f t="shared" si="46"/>
        <v>0</v>
      </c>
      <c r="AO79" s="57">
        <f t="shared" si="46"/>
        <v>0</v>
      </c>
      <c r="AP79" s="57">
        <f aca="true" t="shared" si="47" ref="AP79:BU79">AP80</f>
        <v>0</v>
      </c>
      <c r="AQ79" s="57">
        <f t="shared" si="47"/>
        <v>0</v>
      </c>
      <c r="AR79" s="57">
        <f t="shared" si="47"/>
        <v>0</v>
      </c>
      <c r="AS79" s="57">
        <f t="shared" si="47"/>
        <v>0</v>
      </c>
      <c r="AT79" s="57">
        <f t="shared" si="47"/>
        <v>0</v>
      </c>
      <c r="AU79" s="57">
        <f t="shared" si="47"/>
        <v>0</v>
      </c>
      <c r="AV79" s="57">
        <f t="shared" si="47"/>
        <v>0</v>
      </c>
      <c r="AW79" s="57">
        <f t="shared" si="47"/>
        <v>0</v>
      </c>
      <c r="AX79" s="57">
        <f t="shared" si="47"/>
        <v>0</v>
      </c>
      <c r="AY79" s="57">
        <f t="shared" si="47"/>
        <v>0</v>
      </c>
      <c r="AZ79" s="57">
        <f t="shared" si="47"/>
        <v>0</v>
      </c>
      <c r="BA79" s="57">
        <f t="shared" si="47"/>
        <v>0</v>
      </c>
      <c r="BB79" s="57">
        <f t="shared" si="47"/>
        <v>0</v>
      </c>
      <c r="BC79" s="57">
        <f t="shared" si="47"/>
        <v>0</v>
      </c>
      <c r="BD79" s="57">
        <f t="shared" si="47"/>
        <v>0</v>
      </c>
      <c r="BE79" s="57">
        <f t="shared" si="47"/>
        <v>0</v>
      </c>
      <c r="BF79" s="57">
        <f t="shared" si="47"/>
        <v>0</v>
      </c>
      <c r="BG79" s="57">
        <f t="shared" si="47"/>
        <v>0</v>
      </c>
      <c r="BH79" s="57">
        <f t="shared" si="47"/>
        <v>0</v>
      </c>
      <c r="BI79" s="57">
        <f t="shared" si="47"/>
        <v>0</v>
      </c>
      <c r="BJ79" s="57">
        <f t="shared" si="47"/>
        <v>0</v>
      </c>
      <c r="BK79" s="57">
        <f t="shared" si="47"/>
        <v>0</v>
      </c>
      <c r="BL79" s="57">
        <f t="shared" si="47"/>
        <v>0</v>
      </c>
      <c r="BM79" s="57">
        <f t="shared" si="47"/>
        <v>0</v>
      </c>
      <c r="BN79" s="57">
        <f t="shared" si="47"/>
        <v>0</v>
      </c>
    </row>
    <row r="80" spans="1:66" s="67" customFormat="1" ht="48" customHeight="1" hidden="1">
      <c r="A80" s="61"/>
      <c r="B80" s="66"/>
      <c r="C80" s="29"/>
      <c r="D80" s="29"/>
      <c r="E80" s="29"/>
      <c r="F80" s="29"/>
      <c r="G80" s="68"/>
      <c r="H80" s="57"/>
      <c r="I80" s="29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</row>
    <row r="81" spans="1:66" s="62" customFormat="1" ht="47.25" customHeight="1">
      <c r="A81" s="61" t="s">
        <v>118</v>
      </c>
      <c r="B81" s="64" t="s">
        <v>119</v>
      </c>
      <c r="C81" s="29" t="s">
        <v>75</v>
      </c>
      <c r="D81" s="65" t="s">
        <v>76</v>
      </c>
      <c r="E81" s="65" t="s">
        <v>76</v>
      </c>
      <c r="F81" s="65" t="s">
        <v>76</v>
      </c>
      <c r="G81" s="60">
        <f>SUM(G82:G83)</f>
        <v>0</v>
      </c>
      <c r="H81" s="60">
        <f>SUM(H82:H83)</f>
        <v>0</v>
      </c>
      <c r="I81" s="65" t="s">
        <v>76</v>
      </c>
      <c r="J81" s="57">
        <v>0</v>
      </c>
      <c r="K81" s="57">
        <f>SUM(Q81,V81,AA81,AF81,AP81,AZ81)</f>
        <v>0</v>
      </c>
      <c r="L81" s="57">
        <f>SUM(V81,AA81,AF81,AP81,AZ81)</f>
        <v>0</v>
      </c>
      <c r="M81" s="57">
        <f>SUM(AA81,AF81,AP81,AZ81)</f>
        <v>0</v>
      </c>
      <c r="N81" s="57">
        <f>SUM(AF81,AP81,AZ81)</f>
        <v>0</v>
      </c>
      <c r="O81" s="57">
        <f>SUM(AP81,AZ81)</f>
        <v>0</v>
      </c>
      <c r="P81" s="57">
        <f>SUM(AZ81)</f>
        <v>0</v>
      </c>
      <c r="Q81" s="60">
        <v>0</v>
      </c>
      <c r="R81" s="60">
        <v>0</v>
      </c>
      <c r="S81" s="60">
        <v>0</v>
      </c>
      <c r="T81" s="60">
        <v>0</v>
      </c>
      <c r="U81" s="60">
        <v>0</v>
      </c>
      <c r="V81" s="60">
        <f aca="true" t="shared" si="48" ref="V81:BD81">SUM(V82:V83)</f>
        <v>0</v>
      </c>
      <c r="W81" s="60">
        <f t="shared" si="48"/>
        <v>0</v>
      </c>
      <c r="X81" s="60">
        <f t="shared" si="48"/>
        <v>0</v>
      </c>
      <c r="Y81" s="60">
        <f t="shared" si="48"/>
        <v>0</v>
      </c>
      <c r="Z81" s="60">
        <f t="shared" si="48"/>
        <v>0</v>
      </c>
      <c r="AA81" s="60">
        <f t="shared" si="48"/>
        <v>0</v>
      </c>
      <c r="AB81" s="60">
        <f t="shared" si="48"/>
        <v>0</v>
      </c>
      <c r="AC81" s="60">
        <f t="shared" si="48"/>
        <v>0</v>
      </c>
      <c r="AD81" s="60">
        <f t="shared" si="48"/>
        <v>0</v>
      </c>
      <c r="AE81" s="60">
        <f t="shared" si="48"/>
        <v>0</v>
      </c>
      <c r="AF81" s="60">
        <f t="shared" si="48"/>
        <v>0</v>
      </c>
      <c r="AG81" s="60">
        <f t="shared" si="48"/>
        <v>0</v>
      </c>
      <c r="AH81" s="60">
        <f t="shared" si="48"/>
        <v>0</v>
      </c>
      <c r="AI81" s="60">
        <f t="shared" si="48"/>
        <v>0</v>
      </c>
      <c r="AJ81" s="60">
        <f t="shared" si="48"/>
        <v>0</v>
      </c>
      <c r="AK81" s="60">
        <f t="shared" si="48"/>
        <v>0</v>
      </c>
      <c r="AL81" s="60">
        <f t="shared" si="48"/>
        <v>0</v>
      </c>
      <c r="AM81" s="60">
        <f t="shared" si="48"/>
        <v>0</v>
      </c>
      <c r="AN81" s="60">
        <f t="shared" si="48"/>
        <v>0</v>
      </c>
      <c r="AO81" s="60">
        <f t="shared" si="48"/>
        <v>0</v>
      </c>
      <c r="AP81" s="60">
        <f t="shared" si="48"/>
        <v>0</v>
      </c>
      <c r="AQ81" s="60">
        <f t="shared" si="48"/>
        <v>0</v>
      </c>
      <c r="AR81" s="60">
        <f t="shared" si="48"/>
        <v>0</v>
      </c>
      <c r="AS81" s="60">
        <f t="shared" si="48"/>
        <v>0</v>
      </c>
      <c r="AT81" s="60">
        <f t="shared" si="48"/>
        <v>0</v>
      </c>
      <c r="AU81" s="60">
        <f t="shared" si="48"/>
        <v>0</v>
      </c>
      <c r="AV81" s="60">
        <f t="shared" si="48"/>
        <v>0</v>
      </c>
      <c r="AW81" s="60">
        <f t="shared" si="48"/>
        <v>0</v>
      </c>
      <c r="AX81" s="60">
        <f t="shared" si="48"/>
        <v>0</v>
      </c>
      <c r="AY81" s="60">
        <f t="shared" si="48"/>
        <v>0</v>
      </c>
      <c r="AZ81" s="60">
        <f t="shared" si="48"/>
        <v>0</v>
      </c>
      <c r="BA81" s="60">
        <f t="shared" si="48"/>
        <v>0</v>
      </c>
      <c r="BB81" s="60">
        <f t="shared" si="48"/>
        <v>0</v>
      </c>
      <c r="BC81" s="60">
        <f t="shared" si="48"/>
        <v>0</v>
      </c>
      <c r="BD81" s="60">
        <f t="shared" si="48"/>
        <v>0</v>
      </c>
      <c r="BE81" s="57">
        <f>BI81+BH81+BG81+BF81</f>
        <v>0</v>
      </c>
      <c r="BF81" s="60">
        <f>SUM(BF82:BF83)</f>
        <v>0</v>
      </c>
      <c r="BG81" s="60">
        <f>SUM(BG82:BG83)</f>
        <v>0</v>
      </c>
      <c r="BH81" s="60">
        <f>SUM(BH82:BH83)</f>
        <v>0</v>
      </c>
      <c r="BI81" s="60">
        <f>SUM(BI82:BI83)</f>
        <v>0</v>
      </c>
      <c r="BJ81" s="57">
        <f aca="true" t="shared" si="49" ref="BJ81:BN83">SUM(V81,AA81,AF81,AP81,AZ81)</f>
        <v>0</v>
      </c>
      <c r="BK81" s="57">
        <f t="shared" si="49"/>
        <v>0</v>
      </c>
      <c r="BL81" s="57">
        <f t="shared" si="49"/>
        <v>0</v>
      </c>
      <c r="BM81" s="57">
        <f t="shared" si="49"/>
        <v>0</v>
      </c>
      <c r="BN81" s="57">
        <f t="shared" si="49"/>
        <v>0</v>
      </c>
    </row>
    <row r="82" spans="1:66" s="62" customFormat="1" ht="0.75" customHeight="1" hidden="1">
      <c r="A82" s="61"/>
      <c r="B82" s="64"/>
      <c r="C82" s="29"/>
      <c r="D82" s="65"/>
      <c r="E82" s="65"/>
      <c r="F82" s="65"/>
      <c r="G82" s="60"/>
      <c r="H82" s="60"/>
      <c r="I82" s="65"/>
      <c r="J82" s="57" t="e">
        <f>SUM(#REF!,K82)</f>
        <v>#REF!</v>
      </c>
      <c r="K82" s="57">
        <f>SUM(Q82,V82,AA82,AF82,AP82,AZ82)</f>
        <v>0</v>
      </c>
      <c r="L82" s="57">
        <f>SUM(V82,AA82,AF82,AP82,AZ82)</f>
        <v>0</v>
      </c>
      <c r="M82" s="57">
        <f>SUM(AA82,AF82,AP82,AZ82)</f>
        <v>0</v>
      </c>
      <c r="N82" s="57">
        <f>SUM(AF82,AP82,AZ82)</f>
        <v>0</v>
      </c>
      <c r="O82" s="57">
        <f>SUM(AP82,AZ82)</f>
        <v>0</v>
      </c>
      <c r="P82" s="57">
        <f>SUM(AZ82)</f>
        <v>0</v>
      </c>
      <c r="Q82" s="60">
        <f>SUM(R82:U82)</f>
        <v>0</v>
      </c>
      <c r="R82" s="60"/>
      <c r="S82" s="60"/>
      <c r="T82" s="65"/>
      <c r="U82" s="60"/>
      <c r="V82" s="60">
        <f>SUM(W82:Z82)</f>
        <v>0</v>
      </c>
      <c r="W82" s="60"/>
      <c r="X82" s="60"/>
      <c r="Y82" s="60"/>
      <c r="Z82" s="60"/>
      <c r="AA82" s="60">
        <f>SUM(AB82:AE82)</f>
        <v>0</v>
      </c>
      <c r="AB82" s="60"/>
      <c r="AC82" s="60"/>
      <c r="AD82" s="60"/>
      <c r="AE82" s="60"/>
      <c r="AF82" s="60">
        <f>SUM(AG82:AJ82)</f>
        <v>0</v>
      </c>
      <c r="AG82" s="60"/>
      <c r="AH82" s="60"/>
      <c r="AI82" s="60"/>
      <c r="AJ82" s="60"/>
      <c r="AK82" s="60">
        <f>SUM(AL82:AO82)</f>
        <v>0</v>
      </c>
      <c r="AL82" s="60"/>
      <c r="AM82" s="60"/>
      <c r="AN82" s="60"/>
      <c r="AO82" s="60"/>
      <c r="AP82" s="60">
        <f>SUM(AQ82:AT82)</f>
        <v>0</v>
      </c>
      <c r="AQ82" s="60"/>
      <c r="AR82" s="60"/>
      <c r="AS82" s="60"/>
      <c r="AT82" s="60"/>
      <c r="AU82" s="60">
        <f>SUM(AV82:AY82)</f>
        <v>0</v>
      </c>
      <c r="AV82" s="60"/>
      <c r="AW82" s="60"/>
      <c r="AX82" s="60"/>
      <c r="AY82" s="60"/>
      <c r="AZ82" s="60">
        <f>SUM(BA82:BD82)</f>
        <v>0</v>
      </c>
      <c r="BA82" s="60"/>
      <c r="BB82" s="60"/>
      <c r="BC82" s="60"/>
      <c r="BD82" s="60"/>
      <c r="BE82" s="57">
        <f>BI82+BH82+BG82+BF82</f>
        <v>0</v>
      </c>
      <c r="BF82" s="60"/>
      <c r="BG82" s="60"/>
      <c r="BH82" s="60"/>
      <c r="BI82" s="60"/>
      <c r="BJ82" s="57">
        <f t="shared" si="49"/>
        <v>0</v>
      </c>
      <c r="BK82" s="57">
        <f t="shared" si="49"/>
        <v>0</v>
      </c>
      <c r="BL82" s="57">
        <f t="shared" si="49"/>
        <v>0</v>
      </c>
      <c r="BM82" s="57">
        <f t="shared" si="49"/>
        <v>0</v>
      </c>
      <c r="BN82" s="57">
        <f t="shared" si="49"/>
        <v>0</v>
      </c>
    </row>
    <row r="83" spans="1:66" s="62" customFormat="1" ht="48" customHeight="1" hidden="1">
      <c r="A83" s="61"/>
      <c r="B83" s="64"/>
      <c r="C83" s="29"/>
      <c r="D83" s="65"/>
      <c r="E83" s="65"/>
      <c r="F83" s="65"/>
      <c r="G83" s="60"/>
      <c r="H83" s="60"/>
      <c r="I83" s="65"/>
      <c r="J83" s="57" t="e">
        <f>SUM(#REF!,K83)</f>
        <v>#REF!</v>
      </c>
      <c r="K83" s="57">
        <f>SUM(Q83,V83,AA83,AF83,AP83,AZ83)</f>
        <v>0</v>
      </c>
      <c r="L83" s="57">
        <f>SUM(V83,AA83,AF83,AP83,AZ83)</f>
        <v>0</v>
      </c>
      <c r="M83" s="57">
        <f>SUM(AA83,AF83,AP83,AZ83)</f>
        <v>0</v>
      </c>
      <c r="N83" s="57">
        <f>SUM(AF83,AP83,AZ83)</f>
        <v>0</v>
      </c>
      <c r="O83" s="57">
        <f>SUM(AP83,AZ83)</f>
        <v>0</v>
      </c>
      <c r="P83" s="57">
        <f>SUM(AZ83)</f>
        <v>0</v>
      </c>
      <c r="Q83" s="60">
        <f>SUM(R83:U83)</f>
        <v>0</v>
      </c>
      <c r="R83" s="60"/>
      <c r="S83" s="60"/>
      <c r="T83" s="60"/>
      <c r="U83" s="60"/>
      <c r="V83" s="60">
        <f>SUM(W83:Z83)</f>
        <v>0</v>
      </c>
      <c r="W83" s="60"/>
      <c r="X83" s="60"/>
      <c r="Y83" s="60"/>
      <c r="Z83" s="60"/>
      <c r="AA83" s="60">
        <f>SUM(AB83:AE83)</f>
        <v>0</v>
      </c>
      <c r="AB83" s="60"/>
      <c r="AC83" s="60"/>
      <c r="AD83" s="60"/>
      <c r="AE83" s="60"/>
      <c r="AF83" s="60">
        <f>SUM(AG83:AJ83)</f>
        <v>0</v>
      </c>
      <c r="AG83" s="60"/>
      <c r="AH83" s="60"/>
      <c r="AI83" s="60"/>
      <c r="AJ83" s="60"/>
      <c r="AK83" s="60">
        <f>SUM(AL83:AO83)</f>
        <v>0</v>
      </c>
      <c r="AL83" s="60"/>
      <c r="AM83" s="60"/>
      <c r="AN83" s="60"/>
      <c r="AO83" s="60"/>
      <c r="AP83" s="60">
        <f>SUM(AQ83:AT83)</f>
        <v>0</v>
      </c>
      <c r="AQ83" s="60"/>
      <c r="AR83" s="60"/>
      <c r="AS83" s="60"/>
      <c r="AT83" s="60"/>
      <c r="AU83" s="60">
        <f>SUM(AV83:AY83)</f>
        <v>0</v>
      </c>
      <c r="AV83" s="60"/>
      <c r="AW83" s="60"/>
      <c r="AX83" s="60"/>
      <c r="AY83" s="60"/>
      <c r="AZ83" s="60">
        <f>SUM(BA83:BD83)</f>
        <v>0</v>
      </c>
      <c r="BA83" s="60"/>
      <c r="BB83" s="60"/>
      <c r="BC83" s="60"/>
      <c r="BD83" s="60"/>
      <c r="BE83" s="57">
        <f>BI83+BH83+BG83+BF83</f>
        <v>0</v>
      </c>
      <c r="BF83" s="60"/>
      <c r="BG83" s="60"/>
      <c r="BH83" s="60"/>
      <c r="BI83" s="60"/>
      <c r="BJ83" s="57">
        <f t="shared" si="49"/>
        <v>0</v>
      </c>
      <c r="BK83" s="57">
        <f t="shared" si="49"/>
        <v>0</v>
      </c>
      <c r="BL83" s="57">
        <f t="shared" si="49"/>
        <v>0</v>
      </c>
      <c r="BM83" s="57">
        <f t="shared" si="49"/>
        <v>0</v>
      </c>
      <c r="BN83" s="57">
        <f t="shared" si="49"/>
        <v>0</v>
      </c>
    </row>
    <row r="84" spans="1:66" s="62" customFormat="1" ht="48" customHeight="1">
      <c r="A84" s="61" t="s">
        <v>120</v>
      </c>
      <c r="B84" s="64" t="s">
        <v>121</v>
      </c>
      <c r="C84" s="29" t="s">
        <v>75</v>
      </c>
      <c r="D84" s="65" t="s">
        <v>76</v>
      </c>
      <c r="E84" s="65" t="s">
        <v>76</v>
      </c>
      <c r="F84" s="65" t="s">
        <v>76</v>
      </c>
      <c r="G84" s="60">
        <f>SUM(G85,G88,G90,G93,G96,G99,G102,G105)</f>
        <v>0</v>
      </c>
      <c r="H84" s="60">
        <f>SUM(H85,H88,H90,H93,H96,H99,H102,H105)</f>
        <v>0</v>
      </c>
      <c r="I84" s="65" t="s">
        <v>76</v>
      </c>
      <c r="J84" s="57">
        <f aca="true" t="shared" si="50" ref="J84:AO84">J85+J88+J90+J93+J96+J99+J102+J105</f>
        <v>0.02624262</v>
      </c>
      <c r="K84" s="57">
        <f t="shared" si="50"/>
        <v>0</v>
      </c>
      <c r="L84" s="57">
        <f t="shared" si="50"/>
        <v>0.02624262</v>
      </c>
      <c r="M84" s="57">
        <f t="shared" si="50"/>
        <v>0</v>
      </c>
      <c r="N84" s="57">
        <f t="shared" si="50"/>
        <v>0</v>
      </c>
      <c r="O84" s="57">
        <f t="shared" si="50"/>
        <v>0</v>
      </c>
      <c r="P84" s="57">
        <f t="shared" si="50"/>
        <v>0</v>
      </c>
      <c r="Q84" s="57">
        <f t="shared" si="50"/>
        <v>0</v>
      </c>
      <c r="R84" s="57">
        <f t="shared" si="50"/>
        <v>0</v>
      </c>
      <c r="S84" s="57">
        <f t="shared" si="50"/>
        <v>0</v>
      </c>
      <c r="T84" s="57">
        <f t="shared" si="50"/>
        <v>0</v>
      </c>
      <c r="U84" s="57">
        <f t="shared" si="50"/>
        <v>0</v>
      </c>
      <c r="V84" s="57">
        <f t="shared" si="50"/>
        <v>0.02624262</v>
      </c>
      <c r="W84" s="57">
        <f t="shared" si="50"/>
        <v>0</v>
      </c>
      <c r="X84" s="57">
        <f t="shared" si="50"/>
        <v>0</v>
      </c>
      <c r="Y84" s="57">
        <f t="shared" si="50"/>
        <v>0.02624262</v>
      </c>
      <c r="Z84" s="57">
        <f t="shared" si="50"/>
        <v>0</v>
      </c>
      <c r="AA84" s="57">
        <f t="shared" si="50"/>
        <v>0</v>
      </c>
      <c r="AB84" s="57">
        <f t="shared" si="50"/>
        <v>0</v>
      </c>
      <c r="AC84" s="57">
        <f t="shared" si="50"/>
        <v>0</v>
      </c>
      <c r="AD84" s="57">
        <f t="shared" si="50"/>
        <v>0</v>
      </c>
      <c r="AE84" s="57">
        <f t="shared" si="50"/>
        <v>0</v>
      </c>
      <c r="AF84" s="57">
        <f t="shared" si="50"/>
        <v>0</v>
      </c>
      <c r="AG84" s="57">
        <f t="shared" si="50"/>
        <v>0</v>
      </c>
      <c r="AH84" s="57">
        <f t="shared" si="50"/>
        <v>0</v>
      </c>
      <c r="AI84" s="57">
        <f t="shared" si="50"/>
        <v>0</v>
      </c>
      <c r="AJ84" s="57">
        <f t="shared" si="50"/>
        <v>0</v>
      </c>
      <c r="AK84" s="57" t="e">
        <f t="shared" si="50"/>
        <v>#REF!</v>
      </c>
      <c r="AL84" s="57">
        <f t="shared" si="50"/>
        <v>0</v>
      </c>
      <c r="AM84" s="57">
        <f t="shared" si="50"/>
        <v>0</v>
      </c>
      <c r="AN84" s="57" t="e">
        <f t="shared" si="50"/>
        <v>#REF!</v>
      </c>
      <c r="AO84" s="57">
        <f t="shared" si="50"/>
        <v>0</v>
      </c>
      <c r="AP84" s="57">
        <f aca="true" t="shared" si="51" ref="AP84:BU84">AP85+AP88+AP90+AP93+AP96+AP99+AP102+AP105</f>
        <v>0</v>
      </c>
      <c r="AQ84" s="57">
        <f t="shared" si="51"/>
        <v>0</v>
      </c>
      <c r="AR84" s="57">
        <f t="shared" si="51"/>
        <v>0</v>
      </c>
      <c r="AS84" s="57">
        <f t="shared" si="51"/>
        <v>0</v>
      </c>
      <c r="AT84" s="57">
        <f t="shared" si="51"/>
        <v>0</v>
      </c>
      <c r="AU84" s="57">
        <f t="shared" si="51"/>
        <v>0</v>
      </c>
      <c r="AV84" s="57">
        <f t="shared" si="51"/>
        <v>0</v>
      </c>
      <c r="AW84" s="57">
        <f t="shared" si="51"/>
        <v>0</v>
      </c>
      <c r="AX84" s="57">
        <f t="shared" si="51"/>
        <v>0</v>
      </c>
      <c r="AY84" s="57">
        <f t="shared" si="51"/>
        <v>0</v>
      </c>
      <c r="AZ84" s="57">
        <f t="shared" si="51"/>
        <v>0</v>
      </c>
      <c r="BA84" s="57">
        <f t="shared" si="51"/>
        <v>0</v>
      </c>
      <c r="BB84" s="57">
        <f t="shared" si="51"/>
        <v>0</v>
      </c>
      <c r="BC84" s="57">
        <f t="shared" si="51"/>
        <v>0</v>
      </c>
      <c r="BD84" s="57">
        <f t="shared" si="51"/>
        <v>0</v>
      </c>
      <c r="BE84" s="57">
        <f t="shared" si="51"/>
        <v>0</v>
      </c>
      <c r="BF84" s="57">
        <f t="shared" si="51"/>
        <v>0</v>
      </c>
      <c r="BG84" s="57">
        <f t="shared" si="51"/>
        <v>0</v>
      </c>
      <c r="BH84" s="57">
        <f t="shared" si="51"/>
        <v>0</v>
      </c>
      <c r="BI84" s="57">
        <f t="shared" si="51"/>
        <v>0</v>
      </c>
      <c r="BJ84" s="57">
        <f t="shared" si="51"/>
        <v>0.02624262</v>
      </c>
      <c r="BK84" s="57">
        <f t="shared" si="51"/>
        <v>0</v>
      </c>
      <c r="BL84" s="57">
        <f t="shared" si="51"/>
        <v>0</v>
      </c>
      <c r="BM84" s="57">
        <f t="shared" si="51"/>
        <v>0.02624262</v>
      </c>
      <c r="BN84" s="57">
        <f t="shared" si="51"/>
        <v>0</v>
      </c>
    </row>
    <row r="85" spans="1:66" s="62" customFormat="1" ht="47.25" customHeight="1">
      <c r="A85" s="61" t="s">
        <v>122</v>
      </c>
      <c r="B85" s="64" t="s">
        <v>123</v>
      </c>
      <c r="C85" s="29" t="s">
        <v>75</v>
      </c>
      <c r="D85" s="65" t="s">
        <v>76</v>
      </c>
      <c r="E85" s="65" t="s">
        <v>76</v>
      </c>
      <c r="F85" s="65" t="s">
        <v>76</v>
      </c>
      <c r="G85" s="60">
        <f>SUM(G86:G87)</f>
        <v>0</v>
      </c>
      <c r="H85" s="60">
        <f>SUM(H86:H87)</f>
        <v>0</v>
      </c>
      <c r="I85" s="65" t="s">
        <v>76</v>
      </c>
      <c r="J85" s="57">
        <f aca="true" t="shared" si="52" ref="J85:AO85">J87</f>
        <v>0.02624262</v>
      </c>
      <c r="K85" s="57">
        <f t="shared" si="52"/>
        <v>0</v>
      </c>
      <c r="L85" s="57">
        <f t="shared" si="52"/>
        <v>0.02624262</v>
      </c>
      <c r="M85" s="57">
        <f t="shared" si="52"/>
        <v>0</v>
      </c>
      <c r="N85" s="57">
        <f t="shared" si="52"/>
        <v>0</v>
      </c>
      <c r="O85" s="57">
        <f t="shared" si="52"/>
        <v>0</v>
      </c>
      <c r="P85" s="57">
        <f t="shared" si="52"/>
        <v>0</v>
      </c>
      <c r="Q85" s="57">
        <f t="shared" si="52"/>
        <v>0</v>
      </c>
      <c r="R85" s="57">
        <f t="shared" si="52"/>
        <v>0</v>
      </c>
      <c r="S85" s="57">
        <f t="shared" si="52"/>
        <v>0</v>
      </c>
      <c r="T85" s="57">
        <f t="shared" si="52"/>
        <v>0</v>
      </c>
      <c r="U85" s="57">
        <f t="shared" si="52"/>
        <v>0</v>
      </c>
      <c r="V85" s="57">
        <f t="shared" si="52"/>
        <v>0.02624262</v>
      </c>
      <c r="W85" s="57">
        <f t="shared" si="52"/>
        <v>0</v>
      </c>
      <c r="X85" s="57">
        <f t="shared" si="52"/>
        <v>0</v>
      </c>
      <c r="Y85" s="57">
        <f t="shared" si="52"/>
        <v>0.02624262</v>
      </c>
      <c r="Z85" s="57">
        <f t="shared" si="52"/>
        <v>0</v>
      </c>
      <c r="AA85" s="57">
        <f t="shared" si="52"/>
        <v>0</v>
      </c>
      <c r="AB85" s="57">
        <f t="shared" si="52"/>
        <v>0</v>
      </c>
      <c r="AC85" s="57">
        <f t="shared" si="52"/>
        <v>0</v>
      </c>
      <c r="AD85" s="57">
        <f t="shared" si="52"/>
        <v>0</v>
      </c>
      <c r="AE85" s="57">
        <f t="shared" si="52"/>
        <v>0</v>
      </c>
      <c r="AF85" s="57">
        <f t="shared" si="52"/>
        <v>0</v>
      </c>
      <c r="AG85" s="57">
        <f t="shared" si="52"/>
        <v>0</v>
      </c>
      <c r="AH85" s="57">
        <f t="shared" si="52"/>
        <v>0</v>
      </c>
      <c r="AI85" s="57">
        <f t="shared" si="52"/>
        <v>0</v>
      </c>
      <c r="AJ85" s="57">
        <f t="shared" si="52"/>
        <v>0</v>
      </c>
      <c r="AK85" s="57" t="e">
        <f t="shared" si="52"/>
        <v>#REF!</v>
      </c>
      <c r="AL85" s="57">
        <f t="shared" si="52"/>
        <v>0</v>
      </c>
      <c r="AM85" s="57">
        <f t="shared" si="52"/>
        <v>0</v>
      </c>
      <c r="AN85" s="57" t="e">
        <f t="shared" si="52"/>
        <v>#REF!</v>
      </c>
      <c r="AO85" s="57">
        <f t="shared" si="52"/>
        <v>0</v>
      </c>
      <c r="AP85" s="57">
        <f aca="true" t="shared" si="53" ref="AP85:BN85">AP87</f>
        <v>0</v>
      </c>
      <c r="AQ85" s="57">
        <f t="shared" si="53"/>
        <v>0</v>
      </c>
      <c r="AR85" s="57">
        <f t="shared" si="53"/>
        <v>0</v>
      </c>
      <c r="AS85" s="57">
        <f t="shared" si="53"/>
        <v>0</v>
      </c>
      <c r="AT85" s="57">
        <f t="shared" si="53"/>
        <v>0</v>
      </c>
      <c r="AU85" s="57">
        <f t="shared" si="53"/>
        <v>0</v>
      </c>
      <c r="AV85" s="57">
        <f t="shared" si="53"/>
        <v>0</v>
      </c>
      <c r="AW85" s="57">
        <f t="shared" si="53"/>
        <v>0</v>
      </c>
      <c r="AX85" s="57">
        <f t="shared" si="53"/>
        <v>0</v>
      </c>
      <c r="AY85" s="57">
        <f t="shared" si="53"/>
        <v>0</v>
      </c>
      <c r="AZ85" s="57">
        <f t="shared" si="53"/>
        <v>0</v>
      </c>
      <c r="BA85" s="57">
        <f t="shared" si="53"/>
        <v>0</v>
      </c>
      <c r="BB85" s="57">
        <f t="shared" si="53"/>
        <v>0</v>
      </c>
      <c r="BC85" s="57">
        <f t="shared" si="53"/>
        <v>0</v>
      </c>
      <c r="BD85" s="57">
        <f t="shared" si="53"/>
        <v>0</v>
      </c>
      <c r="BE85" s="57">
        <f t="shared" si="53"/>
        <v>0</v>
      </c>
      <c r="BF85" s="57">
        <f t="shared" si="53"/>
        <v>0</v>
      </c>
      <c r="BG85" s="57">
        <f t="shared" si="53"/>
        <v>0</v>
      </c>
      <c r="BH85" s="57">
        <f t="shared" si="53"/>
        <v>0</v>
      </c>
      <c r="BI85" s="57">
        <f t="shared" si="53"/>
        <v>0</v>
      </c>
      <c r="BJ85" s="57">
        <f t="shared" si="53"/>
        <v>0.02624262</v>
      </c>
      <c r="BK85" s="57">
        <f t="shared" si="53"/>
        <v>0</v>
      </c>
      <c r="BL85" s="57">
        <f t="shared" si="53"/>
        <v>0</v>
      </c>
      <c r="BM85" s="57">
        <f t="shared" si="53"/>
        <v>0.02624262</v>
      </c>
      <c r="BN85" s="57">
        <f t="shared" si="53"/>
        <v>0</v>
      </c>
    </row>
    <row r="86" spans="1:66" s="62" customFormat="1" ht="48" customHeight="1" hidden="1">
      <c r="A86" s="61" t="s">
        <v>124</v>
      </c>
      <c r="B86" s="64"/>
      <c r="C86" s="29"/>
      <c r="D86" s="65"/>
      <c r="E86" s="65"/>
      <c r="F86" s="65"/>
      <c r="G86" s="60"/>
      <c r="H86" s="60"/>
      <c r="I86" s="65"/>
      <c r="J86" s="57" t="e">
        <f>SUM(#REF!,K86)</f>
        <v>#REF!</v>
      </c>
      <c r="K86" s="57">
        <f>SUM(Q86,V86,AA86,AF86,AP86,AZ86)</f>
        <v>0</v>
      </c>
      <c r="L86" s="57">
        <f>SUM(V86,AA86,AF86,AP86,AZ86)</f>
        <v>0</v>
      </c>
      <c r="M86" s="57">
        <f>SUM(AA86,AF86,AP86,AZ86)</f>
        <v>0</v>
      </c>
      <c r="N86" s="57">
        <f>SUM(AF86,AP86,AZ86)</f>
        <v>0</v>
      </c>
      <c r="O86" s="57">
        <f>SUM(AP86,AZ86)</f>
        <v>0</v>
      </c>
      <c r="P86" s="57">
        <f>SUM(AZ86)</f>
        <v>0</v>
      </c>
      <c r="Q86" s="60">
        <f>SUM(R86:U86)</f>
        <v>0</v>
      </c>
      <c r="R86" s="60"/>
      <c r="S86" s="60"/>
      <c r="T86" s="65"/>
      <c r="U86" s="60"/>
      <c r="V86" s="60">
        <f>SUM(W86:Z86)</f>
        <v>0</v>
      </c>
      <c r="W86" s="60"/>
      <c r="X86" s="60"/>
      <c r="Y86" s="60"/>
      <c r="Z86" s="60"/>
      <c r="AA86" s="60">
        <f>SUM(AB86:AE86)</f>
        <v>0</v>
      </c>
      <c r="AB86" s="60"/>
      <c r="AC86" s="60"/>
      <c r="AD86" s="60"/>
      <c r="AE86" s="60"/>
      <c r="AF86" s="60">
        <f>SUM(AG86:AJ86)</f>
        <v>0</v>
      </c>
      <c r="AG86" s="60"/>
      <c r="AH86" s="60"/>
      <c r="AI86" s="60"/>
      <c r="AJ86" s="60"/>
      <c r="AK86" s="60">
        <f>SUM(AL86:AO86)</f>
        <v>0</v>
      </c>
      <c r="AL86" s="60"/>
      <c r="AM86" s="60"/>
      <c r="AN86" s="60"/>
      <c r="AO86" s="60"/>
      <c r="AP86" s="60">
        <f>SUM(AQ86:AT86)</f>
        <v>0</v>
      </c>
      <c r="AQ86" s="60"/>
      <c r="AR86" s="60"/>
      <c r="AS86" s="60"/>
      <c r="AT86" s="60"/>
      <c r="AU86" s="60">
        <f>SUM(AV86:AY86)</f>
        <v>0</v>
      </c>
      <c r="AV86" s="60"/>
      <c r="AW86" s="60"/>
      <c r="AX86" s="60"/>
      <c r="AY86" s="60"/>
      <c r="AZ86" s="60">
        <f>SUM(BA86:BD86)</f>
        <v>0</v>
      </c>
      <c r="BA86" s="60"/>
      <c r="BB86" s="60"/>
      <c r="BC86" s="60"/>
      <c r="BD86" s="60"/>
      <c r="BE86" s="57">
        <f>BI86+BH86+BG86+BF86</f>
        <v>0</v>
      </c>
      <c r="BF86" s="60"/>
      <c r="BG86" s="60"/>
      <c r="BH86" s="60"/>
      <c r="BI86" s="60"/>
      <c r="BJ86" s="57">
        <f>SUM(V86,AA86,AF86,AP86,AZ86)</f>
        <v>0</v>
      </c>
      <c r="BK86" s="57">
        <f>SUM(W86,AB86,AG86,AQ86,BA86)</f>
        <v>0</v>
      </c>
      <c r="BL86" s="57">
        <f>SUM(X86,AC86,AH86,AR86,BB86)</f>
        <v>0</v>
      </c>
      <c r="BM86" s="57">
        <f>SUM(Y86,AD86,AI86,AS86,BC86)</f>
        <v>0</v>
      </c>
      <c r="BN86" s="57">
        <f>SUM(Z86,AE86,AJ86,AT86,BD86)</f>
        <v>0</v>
      </c>
    </row>
    <row r="87" spans="1:66" s="62" customFormat="1" ht="48" customHeight="1">
      <c r="A87" s="61" t="s">
        <v>122</v>
      </c>
      <c r="B87" s="69" t="s">
        <v>125</v>
      </c>
      <c r="C87" s="70" t="s">
        <v>76</v>
      </c>
      <c r="D87" s="70" t="s">
        <v>76</v>
      </c>
      <c r="E87" s="71">
        <v>2020</v>
      </c>
      <c r="F87" s="71">
        <v>2020</v>
      </c>
      <c r="G87" s="70" t="s">
        <v>76</v>
      </c>
      <c r="H87" s="70" t="s">
        <v>76</v>
      </c>
      <c r="I87" s="70" t="s">
        <v>76</v>
      </c>
      <c r="J87" s="72">
        <f>'[1]2'!$T$44</f>
        <v>0.02624262</v>
      </c>
      <c r="K87" s="57">
        <v>0</v>
      </c>
      <c r="L87" s="57">
        <f>J87</f>
        <v>0.02624262</v>
      </c>
      <c r="M87" s="57">
        <v>0</v>
      </c>
      <c r="N87" s="57">
        <v>0</v>
      </c>
      <c r="O87" s="57">
        <f>SUM(AP87,AZ87)</f>
        <v>0</v>
      </c>
      <c r="P87" s="57">
        <f>SUM(AZ87)</f>
        <v>0</v>
      </c>
      <c r="Q87" s="60">
        <f>SUM(R87:U87)</f>
        <v>0</v>
      </c>
      <c r="R87" s="60">
        <v>0</v>
      </c>
      <c r="S87" s="60">
        <v>0</v>
      </c>
      <c r="T87" s="60">
        <v>0</v>
      </c>
      <c r="U87" s="60">
        <v>0</v>
      </c>
      <c r="V87" s="60">
        <f>SUM(W87:Z87)</f>
        <v>0.02624262</v>
      </c>
      <c r="W87" s="60">
        <v>0</v>
      </c>
      <c r="X87" s="60">
        <v>0</v>
      </c>
      <c r="Y87" s="57">
        <f>L87</f>
        <v>0.02624262</v>
      </c>
      <c r="Z87" s="60">
        <v>0</v>
      </c>
      <c r="AA87" s="60">
        <f>SUM(AB87:AE87)</f>
        <v>0</v>
      </c>
      <c r="AB87" s="60">
        <v>0</v>
      </c>
      <c r="AC87" s="60">
        <v>0</v>
      </c>
      <c r="AD87" s="60">
        <v>0</v>
      </c>
      <c r="AE87" s="60">
        <v>0</v>
      </c>
      <c r="AF87" s="60">
        <f>SUM(AG87:AJ87)</f>
        <v>0</v>
      </c>
      <c r="AG87" s="60">
        <v>0</v>
      </c>
      <c r="AH87" s="60">
        <v>0</v>
      </c>
      <c r="AI87" s="60">
        <f>M87</f>
        <v>0</v>
      </c>
      <c r="AJ87" s="60">
        <v>0</v>
      </c>
      <c r="AK87" s="60" t="e">
        <f>SUM(AL87:AO87)</f>
        <v>#REF!</v>
      </c>
      <c r="AL87" s="60">
        <v>0</v>
      </c>
      <c r="AM87" s="60">
        <v>0</v>
      </c>
      <c r="AN87" s="60" t="e">
        <f>#REF!</f>
        <v>#REF!</v>
      </c>
      <c r="AO87" s="60">
        <v>0</v>
      </c>
      <c r="AP87" s="60">
        <f>SUM(AQ87:AT87)</f>
        <v>0</v>
      </c>
      <c r="AQ87" s="60">
        <v>0</v>
      </c>
      <c r="AR87" s="60">
        <v>0</v>
      </c>
      <c r="AS87" s="60">
        <v>0</v>
      </c>
      <c r="AT87" s="60">
        <v>0</v>
      </c>
      <c r="AU87" s="60">
        <f>SUM(AV87:AY87)</f>
        <v>0</v>
      </c>
      <c r="AV87" s="60">
        <v>0</v>
      </c>
      <c r="AW87" s="60">
        <v>0</v>
      </c>
      <c r="AX87" s="60">
        <v>0</v>
      </c>
      <c r="AY87" s="60">
        <v>0</v>
      </c>
      <c r="AZ87" s="60">
        <f>SUM(BA87:BD87)</f>
        <v>0</v>
      </c>
      <c r="BA87" s="60">
        <v>0</v>
      </c>
      <c r="BB87" s="60">
        <v>0</v>
      </c>
      <c r="BC87" s="60">
        <v>0</v>
      </c>
      <c r="BD87" s="60">
        <v>0</v>
      </c>
      <c r="BE87" s="57">
        <f>BI87+BH87+BG87+BF87</f>
        <v>0</v>
      </c>
      <c r="BF87" s="60">
        <v>0</v>
      </c>
      <c r="BG87" s="60">
        <v>0</v>
      </c>
      <c r="BH87" s="60">
        <v>0</v>
      </c>
      <c r="BI87" s="60">
        <v>0</v>
      </c>
      <c r="BJ87" s="57">
        <f>BK87+BL87+BM87+BN87</f>
        <v>0.02624262</v>
      </c>
      <c r="BK87" s="57">
        <f>SUM(W87,AB87,AG87,AQ87,BA87)</f>
        <v>0</v>
      </c>
      <c r="BL87" s="57">
        <f>SUM(X87,AC87,AH87,AR87,BB87)</f>
        <v>0</v>
      </c>
      <c r="BM87" s="57">
        <f>AD87+Y87+T87</f>
        <v>0.02624262</v>
      </c>
      <c r="BN87" s="57">
        <f>SUM(Z87,AE87,AJ87,AT87,BD87)</f>
        <v>0</v>
      </c>
    </row>
    <row r="88" spans="1:66" s="62" customFormat="1" ht="47.25" customHeight="1">
      <c r="A88" s="61" t="s">
        <v>124</v>
      </c>
      <c r="B88" s="64" t="s">
        <v>126</v>
      </c>
      <c r="C88" s="29" t="s">
        <v>75</v>
      </c>
      <c r="D88" s="65" t="s">
        <v>76</v>
      </c>
      <c r="E88" s="65" t="s">
        <v>76</v>
      </c>
      <c r="F88" s="65" t="s">
        <v>76</v>
      </c>
      <c r="G88" s="60">
        <f>SUM(G89:G89)</f>
        <v>0</v>
      </c>
      <c r="H88" s="60">
        <f>SUM(H89:H89)</f>
        <v>0</v>
      </c>
      <c r="I88" s="65" t="s">
        <v>76</v>
      </c>
      <c r="J88" s="57">
        <v>0</v>
      </c>
      <c r="K88" s="57">
        <f aca="true" t="shared" si="54" ref="K88:AJ88">K89</f>
        <v>0</v>
      </c>
      <c r="L88" s="57">
        <f t="shared" si="54"/>
        <v>0</v>
      </c>
      <c r="M88" s="57">
        <f t="shared" si="54"/>
        <v>0</v>
      </c>
      <c r="N88" s="57">
        <f t="shared" si="54"/>
        <v>0</v>
      </c>
      <c r="O88" s="57">
        <f t="shared" si="54"/>
        <v>0</v>
      </c>
      <c r="P88" s="57">
        <f t="shared" si="54"/>
        <v>0</v>
      </c>
      <c r="Q88" s="57">
        <f t="shared" si="54"/>
        <v>0</v>
      </c>
      <c r="R88" s="57">
        <f t="shared" si="54"/>
        <v>0</v>
      </c>
      <c r="S88" s="57">
        <f t="shared" si="54"/>
        <v>0</v>
      </c>
      <c r="T88" s="57">
        <f t="shared" si="54"/>
        <v>0</v>
      </c>
      <c r="U88" s="57">
        <f t="shared" si="54"/>
        <v>0</v>
      </c>
      <c r="V88" s="57">
        <f t="shared" si="54"/>
        <v>0</v>
      </c>
      <c r="W88" s="57">
        <f t="shared" si="54"/>
        <v>0</v>
      </c>
      <c r="X88" s="57">
        <f t="shared" si="54"/>
        <v>0</v>
      </c>
      <c r="Y88" s="57">
        <f t="shared" si="54"/>
        <v>0</v>
      </c>
      <c r="Z88" s="57">
        <f t="shared" si="54"/>
        <v>0</v>
      </c>
      <c r="AA88" s="57">
        <f t="shared" si="54"/>
        <v>0</v>
      </c>
      <c r="AB88" s="57">
        <f t="shared" si="54"/>
        <v>0</v>
      </c>
      <c r="AC88" s="57">
        <f t="shared" si="54"/>
        <v>0</v>
      </c>
      <c r="AD88" s="57">
        <f t="shared" si="54"/>
        <v>0</v>
      </c>
      <c r="AE88" s="57">
        <f t="shared" si="54"/>
        <v>0</v>
      </c>
      <c r="AF88" s="57">
        <f t="shared" si="54"/>
        <v>0</v>
      </c>
      <c r="AG88" s="57">
        <f t="shared" si="54"/>
        <v>0</v>
      </c>
      <c r="AH88" s="57">
        <f t="shared" si="54"/>
        <v>0</v>
      </c>
      <c r="AI88" s="57">
        <f t="shared" si="54"/>
        <v>0</v>
      </c>
      <c r="AJ88" s="57">
        <f t="shared" si="54"/>
        <v>0</v>
      </c>
      <c r="AK88" s="57">
        <v>0</v>
      </c>
      <c r="AL88" s="57">
        <v>0</v>
      </c>
      <c r="AM88" s="57">
        <v>0</v>
      </c>
      <c r="AN88" s="57">
        <v>0</v>
      </c>
      <c r="AO88" s="57">
        <v>0</v>
      </c>
      <c r="AP88" s="57">
        <f>AP89</f>
        <v>0</v>
      </c>
      <c r="AQ88" s="57">
        <f>AQ89</f>
        <v>0</v>
      </c>
      <c r="AR88" s="57">
        <f>AR89</f>
        <v>0</v>
      </c>
      <c r="AS88" s="57">
        <f>AS89</f>
        <v>0</v>
      </c>
      <c r="AT88" s="57">
        <f>AT89</f>
        <v>0</v>
      </c>
      <c r="AU88" s="57">
        <v>0</v>
      </c>
      <c r="AV88" s="57">
        <v>0</v>
      </c>
      <c r="AW88" s="57">
        <v>0</v>
      </c>
      <c r="AX88" s="57">
        <v>0</v>
      </c>
      <c r="AY88" s="57">
        <v>0</v>
      </c>
      <c r="AZ88" s="57">
        <f>AZ89</f>
        <v>0</v>
      </c>
      <c r="BA88" s="57">
        <f>BA89</f>
        <v>0</v>
      </c>
      <c r="BB88" s="57">
        <f>BB89</f>
        <v>0</v>
      </c>
      <c r="BC88" s="57">
        <f>BC89</f>
        <v>0</v>
      </c>
      <c r="BD88" s="57">
        <f>BD89</f>
        <v>0</v>
      </c>
      <c r="BE88" s="57">
        <v>0</v>
      </c>
      <c r="BF88" s="57">
        <v>0</v>
      </c>
      <c r="BG88" s="57">
        <v>0</v>
      </c>
      <c r="BH88" s="57">
        <v>0</v>
      </c>
      <c r="BI88" s="57">
        <v>0</v>
      </c>
      <c r="BJ88" s="57">
        <f>BJ89</f>
        <v>0</v>
      </c>
      <c r="BK88" s="57">
        <f>BK89</f>
        <v>0</v>
      </c>
      <c r="BL88" s="57">
        <f>BL89</f>
        <v>0</v>
      </c>
      <c r="BM88" s="57">
        <f>BM89</f>
        <v>0</v>
      </c>
      <c r="BN88" s="57">
        <f>BN89</f>
        <v>0</v>
      </c>
    </row>
    <row r="89" spans="1:66" s="73" customFormat="1" ht="48" customHeight="1" hidden="1">
      <c r="A89" s="61"/>
      <c r="B89" s="64"/>
      <c r="C89" s="29"/>
      <c r="D89" s="65"/>
      <c r="E89" s="65"/>
      <c r="F89" s="65"/>
      <c r="G89" s="60"/>
      <c r="H89" s="60"/>
      <c r="I89" s="60"/>
      <c r="J89" s="57"/>
      <c r="K89" s="57"/>
      <c r="L89" s="57"/>
      <c r="M89" s="57"/>
      <c r="N89" s="57"/>
      <c r="O89" s="57"/>
      <c r="P89" s="57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57"/>
      <c r="BK89" s="57"/>
      <c r="BL89" s="57"/>
      <c r="BM89" s="57"/>
      <c r="BN89" s="57"/>
    </row>
    <row r="90" spans="1:66" s="62" customFormat="1" ht="46.5" customHeight="1">
      <c r="A90" s="61" t="s">
        <v>127</v>
      </c>
      <c r="B90" s="64" t="s">
        <v>128</v>
      </c>
      <c r="C90" s="29" t="s">
        <v>75</v>
      </c>
      <c r="D90" s="65" t="s">
        <v>76</v>
      </c>
      <c r="E90" s="65" t="s">
        <v>76</v>
      </c>
      <c r="F90" s="65" t="s">
        <v>76</v>
      </c>
      <c r="G90" s="60">
        <f>SUM(G91:G92)</f>
        <v>0</v>
      </c>
      <c r="H90" s="60">
        <f>SUM(H91:H92)</f>
        <v>0</v>
      </c>
      <c r="I90" s="65" t="s">
        <v>76</v>
      </c>
      <c r="J90" s="57">
        <v>0</v>
      </c>
      <c r="K90" s="57">
        <f aca="true" t="shared" si="55" ref="K90:K127">SUM(Q90,V90,AA90,AF90,AP90,AZ90)</f>
        <v>0</v>
      </c>
      <c r="L90" s="57">
        <f aca="true" t="shared" si="56" ref="L90:L127">SUM(V90,AA90,AF90,AP90,AZ90)</f>
        <v>0</v>
      </c>
      <c r="M90" s="57">
        <f aca="true" t="shared" si="57" ref="M90:M127">SUM(AA90,AF90,AP90,AZ90)</f>
        <v>0</v>
      </c>
      <c r="N90" s="57">
        <f aca="true" t="shared" si="58" ref="N90:N127">SUM(AF90,AP90,AZ90)</f>
        <v>0</v>
      </c>
      <c r="O90" s="57">
        <f aca="true" t="shared" si="59" ref="O90:O127">SUM(AP90,AZ90)</f>
        <v>0</v>
      </c>
      <c r="P90" s="57">
        <f aca="true" t="shared" si="60" ref="P90:P127">SUM(AZ90)</f>
        <v>0</v>
      </c>
      <c r="Q90" s="60">
        <v>0</v>
      </c>
      <c r="R90" s="60">
        <v>0</v>
      </c>
      <c r="S90" s="60">
        <v>0</v>
      </c>
      <c r="T90" s="60">
        <v>0</v>
      </c>
      <c r="U90" s="60">
        <v>0</v>
      </c>
      <c r="V90" s="60">
        <f aca="true" t="shared" si="61" ref="V90:BD90">SUM(V91:V92)</f>
        <v>0</v>
      </c>
      <c r="W90" s="60">
        <f t="shared" si="61"/>
        <v>0</v>
      </c>
      <c r="X90" s="60">
        <f t="shared" si="61"/>
        <v>0</v>
      </c>
      <c r="Y90" s="60">
        <f t="shared" si="61"/>
        <v>0</v>
      </c>
      <c r="Z90" s="60">
        <f t="shared" si="61"/>
        <v>0</v>
      </c>
      <c r="AA90" s="60">
        <f t="shared" si="61"/>
        <v>0</v>
      </c>
      <c r="AB90" s="60">
        <f t="shared" si="61"/>
        <v>0</v>
      </c>
      <c r="AC90" s="60">
        <f t="shared" si="61"/>
        <v>0</v>
      </c>
      <c r="AD90" s="60">
        <f t="shared" si="61"/>
        <v>0</v>
      </c>
      <c r="AE90" s="60">
        <f t="shared" si="61"/>
        <v>0</v>
      </c>
      <c r="AF90" s="60">
        <f t="shared" si="61"/>
        <v>0</v>
      </c>
      <c r="AG90" s="60">
        <f t="shared" si="61"/>
        <v>0</v>
      </c>
      <c r="AH90" s="60">
        <f t="shared" si="61"/>
        <v>0</v>
      </c>
      <c r="AI90" s="60">
        <f t="shared" si="61"/>
        <v>0</v>
      </c>
      <c r="AJ90" s="60">
        <f t="shared" si="61"/>
        <v>0</v>
      </c>
      <c r="AK90" s="60">
        <f t="shared" si="61"/>
        <v>0</v>
      </c>
      <c r="AL90" s="60">
        <f t="shared" si="61"/>
        <v>0</v>
      </c>
      <c r="AM90" s="60">
        <f t="shared" si="61"/>
        <v>0</v>
      </c>
      <c r="AN90" s="60">
        <f t="shared" si="61"/>
        <v>0</v>
      </c>
      <c r="AO90" s="60">
        <f t="shared" si="61"/>
        <v>0</v>
      </c>
      <c r="AP90" s="60">
        <f t="shared" si="61"/>
        <v>0</v>
      </c>
      <c r="AQ90" s="60">
        <f t="shared" si="61"/>
        <v>0</v>
      </c>
      <c r="AR90" s="60">
        <f t="shared" si="61"/>
        <v>0</v>
      </c>
      <c r="AS90" s="60">
        <f t="shared" si="61"/>
        <v>0</v>
      </c>
      <c r="AT90" s="60">
        <f t="shared" si="61"/>
        <v>0</v>
      </c>
      <c r="AU90" s="60">
        <f t="shared" si="61"/>
        <v>0</v>
      </c>
      <c r="AV90" s="60">
        <f t="shared" si="61"/>
        <v>0</v>
      </c>
      <c r="AW90" s="60">
        <f t="shared" si="61"/>
        <v>0</v>
      </c>
      <c r="AX90" s="60">
        <f t="shared" si="61"/>
        <v>0</v>
      </c>
      <c r="AY90" s="60">
        <f t="shared" si="61"/>
        <v>0</v>
      </c>
      <c r="AZ90" s="60">
        <f t="shared" si="61"/>
        <v>0</v>
      </c>
      <c r="BA90" s="60">
        <f t="shared" si="61"/>
        <v>0</v>
      </c>
      <c r="BB90" s="60">
        <f t="shared" si="61"/>
        <v>0</v>
      </c>
      <c r="BC90" s="60">
        <f t="shared" si="61"/>
        <v>0</v>
      </c>
      <c r="BD90" s="60">
        <f t="shared" si="61"/>
        <v>0</v>
      </c>
      <c r="BE90" s="57">
        <f aca="true" t="shared" si="62" ref="BE90:BE127">BI90+BH90+BG90+BF90</f>
        <v>0</v>
      </c>
      <c r="BF90" s="60">
        <f>SUM(BF91:BF92)</f>
        <v>0</v>
      </c>
      <c r="BG90" s="60">
        <f>SUM(BG91:BG92)</f>
        <v>0</v>
      </c>
      <c r="BH90" s="60">
        <f>SUM(BH91:BH92)</f>
        <v>0</v>
      </c>
      <c r="BI90" s="60">
        <f>SUM(BI91:BI92)</f>
        <v>0</v>
      </c>
      <c r="BJ90" s="57">
        <f aca="true" t="shared" si="63" ref="BJ90:BJ127">SUM(V90,AA90,AF90,AP90,AZ90)</f>
        <v>0</v>
      </c>
      <c r="BK90" s="57">
        <f aca="true" t="shared" si="64" ref="BK90:BK127">SUM(W90,AB90,AG90,AQ90,BA90)</f>
        <v>0</v>
      </c>
      <c r="BL90" s="57">
        <f aca="true" t="shared" si="65" ref="BL90:BL127">SUM(X90,AC90,AH90,AR90,BB90)</f>
        <v>0</v>
      </c>
      <c r="BM90" s="57">
        <f aca="true" t="shared" si="66" ref="BM90:BM127">SUM(Y90,AD90,AI90,AS90,BC90)</f>
        <v>0</v>
      </c>
      <c r="BN90" s="57">
        <f aca="true" t="shared" si="67" ref="BN90:BN127">SUM(Z90,AE90,AJ90,AT90,BD90)</f>
        <v>0</v>
      </c>
    </row>
    <row r="91" spans="1:66" s="62" customFormat="1" ht="48" customHeight="1" hidden="1">
      <c r="A91" s="61"/>
      <c r="B91" s="64"/>
      <c r="C91" s="29"/>
      <c r="D91" s="65"/>
      <c r="E91" s="65"/>
      <c r="F91" s="65"/>
      <c r="G91" s="60"/>
      <c r="H91" s="60"/>
      <c r="I91" s="65"/>
      <c r="J91" s="57" t="e">
        <f>SUM(#REF!,K91)</f>
        <v>#REF!</v>
      </c>
      <c r="K91" s="57">
        <f t="shared" si="55"/>
        <v>0</v>
      </c>
      <c r="L91" s="57">
        <f t="shared" si="56"/>
        <v>0</v>
      </c>
      <c r="M91" s="57">
        <f t="shared" si="57"/>
        <v>0</v>
      </c>
      <c r="N91" s="57">
        <f t="shared" si="58"/>
        <v>0</v>
      </c>
      <c r="O91" s="57">
        <f t="shared" si="59"/>
        <v>0</v>
      </c>
      <c r="P91" s="57">
        <f t="shared" si="60"/>
        <v>0</v>
      </c>
      <c r="Q91" s="60">
        <f>SUM(R91:U91)</f>
        <v>0</v>
      </c>
      <c r="R91" s="60"/>
      <c r="S91" s="60"/>
      <c r="T91" s="65"/>
      <c r="U91" s="60"/>
      <c r="V91" s="60">
        <f>SUM(W91:Z91)</f>
        <v>0</v>
      </c>
      <c r="W91" s="60"/>
      <c r="X91" s="60"/>
      <c r="Y91" s="60"/>
      <c r="Z91" s="60"/>
      <c r="AA91" s="60">
        <f>SUM(AB91:AE91)</f>
        <v>0</v>
      </c>
      <c r="AB91" s="60"/>
      <c r="AC91" s="60"/>
      <c r="AD91" s="60"/>
      <c r="AE91" s="60"/>
      <c r="AF91" s="60">
        <f>SUM(AG91:AJ91)</f>
        <v>0</v>
      </c>
      <c r="AG91" s="60"/>
      <c r="AH91" s="60"/>
      <c r="AI91" s="60"/>
      <c r="AJ91" s="60"/>
      <c r="AK91" s="60">
        <f>SUM(AL91:AO91)</f>
        <v>0</v>
      </c>
      <c r="AL91" s="60"/>
      <c r="AM91" s="60"/>
      <c r="AN91" s="60"/>
      <c r="AO91" s="60"/>
      <c r="AP91" s="60">
        <f>SUM(AQ91:AT91)</f>
        <v>0</v>
      </c>
      <c r="AQ91" s="60"/>
      <c r="AR91" s="60"/>
      <c r="AS91" s="60"/>
      <c r="AT91" s="60"/>
      <c r="AU91" s="60">
        <f>SUM(AV91:AY91)</f>
        <v>0</v>
      </c>
      <c r="AV91" s="60"/>
      <c r="AW91" s="60"/>
      <c r="AX91" s="60"/>
      <c r="AY91" s="60"/>
      <c r="AZ91" s="60">
        <f>SUM(BA91:BD91)</f>
        <v>0</v>
      </c>
      <c r="BA91" s="60"/>
      <c r="BB91" s="60"/>
      <c r="BC91" s="60"/>
      <c r="BD91" s="60"/>
      <c r="BE91" s="57">
        <f t="shared" si="62"/>
        <v>0</v>
      </c>
      <c r="BF91" s="60"/>
      <c r="BG91" s="60"/>
      <c r="BH91" s="60"/>
      <c r="BI91" s="60"/>
      <c r="BJ91" s="57">
        <f t="shared" si="63"/>
        <v>0</v>
      </c>
      <c r="BK91" s="57">
        <f t="shared" si="64"/>
        <v>0</v>
      </c>
      <c r="BL91" s="57">
        <f t="shared" si="65"/>
        <v>0</v>
      </c>
      <c r="BM91" s="57">
        <f t="shared" si="66"/>
        <v>0</v>
      </c>
      <c r="BN91" s="57">
        <f t="shared" si="67"/>
        <v>0</v>
      </c>
    </row>
    <row r="92" spans="1:66" s="62" customFormat="1" ht="48" customHeight="1" hidden="1">
      <c r="A92" s="61"/>
      <c r="B92" s="64"/>
      <c r="C92" s="29"/>
      <c r="D92" s="65"/>
      <c r="E92" s="65"/>
      <c r="F92" s="65"/>
      <c r="G92" s="60"/>
      <c r="H92" s="60"/>
      <c r="I92" s="65"/>
      <c r="J92" s="57" t="e">
        <f>SUM(#REF!,K92)</f>
        <v>#REF!</v>
      </c>
      <c r="K92" s="57">
        <f t="shared" si="55"/>
        <v>0</v>
      </c>
      <c r="L92" s="57">
        <f t="shared" si="56"/>
        <v>0</v>
      </c>
      <c r="M92" s="57">
        <f t="shared" si="57"/>
        <v>0</v>
      </c>
      <c r="N92" s="57">
        <f t="shared" si="58"/>
        <v>0</v>
      </c>
      <c r="O92" s="57">
        <f t="shared" si="59"/>
        <v>0</v>
      </c>
      <c r="P92" s="57">
        <f t="shared" si="60"/>
        <v>0</v>
      </c>
      <c r="Q92" s="60">
        <f>SUM(R92:U92)</f>
        <v>0</v>
      </c>
      <c r="R92" s="60"/>
      <c r="S92" s="60"/>
      <c r="T92" s="60"/>
      <c r="U92" s="60"/>
      <c r="V92" s="60">
        <f>SUM(W92:Z92)</f>
        <v>0</v>
      </c>
      <c r="W92" s="60"/>
      <c r="X92" s="60"/>
      <c r="Y92" s="60"/>
      <c r="Z92" s="60"/>
      <c r="AA92" s="60">
        <f>SUM(AB92:AE92)</f>
        <v>0</v>
      </c>
      <c r="AB92" s="60"/>
      <c r="AC92" s="60"/>
      <c r="AD92" s="60"/>
      <c r="AE92" s="60"/>
      <c r="AF92" s="60">
        <f>SUM(AG92:AJ92)</f>
        <v>0</v>
      </c>
      <c r="AG92" s="60"/>
      <c r="AH92" s="60"/>
      <c r="AI92" s="60"/>
      <c r="AJ92" s="60"/>
      <c r="AK92" s="60">
        <f>SUM(AL92:AO92)</f>
        <v>0</v>
      </c>
      <c r="AL92" s="60"/>
      <c r="AM92" s="60"/>
      <c r="AN92" s="60"/>
      <c r="AO92" s="60"/>
      <c r="AP92" s="60">
        <f>SUM(AQ92:AT92)</f>
        <v>0</v>
      </c>
      <c r="AQ92" s="60"/>
      <c r="AR92" s="60"/>
      <c r="AS92" s="60"/>
      <c r="AT92" s="60"/>
      <c r="AU92" s="60">
        <f>SUM(AV92:AY92)</f>
        <v>0</v>
      </c>
      <c r="AV92" s="60"/>
      <c r="AW92" s="60"/>
      <c r="AX92" s="60"/>
      <c r="AY92" s="60"/>
      <c r="AZ92" s="60">
        <f>SUM(BA92:BD92)</f>
        <v>0</v>
      </c>
      <c r="BA92" s="60"/>
      <c r="BB92" s="60"/>
      <c r="BC92" s="60"/>
      <c r="BD92" s="60"/>
      <c r="BE92" s="57">
        <f t="shared" si="62"/>
        <v>0</v>
      </c>
      <c r="BF92" s="60"/>
      <c r="BG92" s="60"/>
      <c r="BH92" s="60"/>
      <c r="BI92" s="60"/>
      <c r="BJ92" s="57">
        <f t="shared" si="63"/>
        <v>0</v>
      </c>
      <c r="BK92" s="57">
        <f t="shared" si="64"/>
        <v>0</v>
      </c>
      <c r="BL92" s="57">
        <f t="shared" si="65"/>
        <v>0</v>
      </c>
      <c r="BM92" s="57">
        <f t="shared" si="66"/>
        <v>0</v>
      </c>
      <c r="BN92" s="57">
        <f t="shared" si="67"/>
        <v>0</v>
      </c>
    </row>
    <row r="93" spans="1:66" s="62" customFormat="1" ht="48" customHeight="1">
      <c r="A93" s="61" t="s">
        <v>129</v>
      </c>
      <c r="B93" s="64" t="s">
        <v>130</v>
      </c>
      <c r="C93" s="29" t="s">
        <v>75</v>
      </c>
      <c r="D93" s="65" t="s">
        <v>76</v>
      </c>
      <c r="E93" s="65" t="s">
        <v>76</v>
      </c>
      <c r="F93" s="65" t="s">
        <v>76</v>
      </c>
      <c r="G93" s="60">
        <f>SUM(G94:G95)</f>
        <v>0</v>
      </c>
      <c r="H93" s="60">
        <f>SUM(H94:H95)</f>
        <v>0</v>
      </c>
      <c r="I93" s="65" t="s">
        <v>76</v>
      </c>
      <c r="J93" s="57">
        <v>0</v>
      </c>
      <c r="K93" s="57">
        <f t="shared" si="55"/>
        <v>0</v>
      </c>
      <c r="L93" s="57">
        <f t="shared" si="56"/>
        <v>0</v>
      </c>
      <c r="M93" s="57">
        <f t="shared" si="57"/>
        <v>0</v>
      </c>
      <c r="N93" s="57">
        <f t="shared" si="58"/>
        <v>0</v>
      </c>
      <c r="O93" s="57">
        <f t="shared" si="59"/>
        <v>0</v>
      </c>
      <c r="P93" s="57">
        <f t="shared" si="60"/>
        <v>0</v>
      </c>
      <c r="Q93" s="60">
        <v>0</v>
      </c>
      <c r="R93" s="60">
        <v>0</v>
      </c>
      <c r="S93" s="60">
        <v>0</v>
      </c>
      <c r="T93" s="60">
        <v>0</v>
      </c>
      <c r="U93" s="60">
        <v>0</v>
      </c>
      <c r="V93" s="60">
        <f aca="true" t="shared" si="68" ref="V93:BD93">SUM(V94:V95)</f>
        <v>0</v>
      </c>
      <c r="W93" s="60">
        <f t="shared" si="68"/>
        <v>0</v>
      </c>
      <c r="X93" s="60">
        <f t="shared" si="68"/>
        <v>0</v>
      </c>
      <c r="Y93" s="60">
        <f t="shared" si="68"/>
        <v>0</v>
      </c>
      <c r="Z93" s="60">
        <f t="shared" si="68"/>
        <v>0</v>
      </c>
      <c r="AA93" s="60">
        <f t="shared" si="68"/>
        <v>0</v>
      </c>
      <c r="AB93" s="60">
        <f t="shared" si="68"/>
        <v>0</v>
      </c>
      <c r="AC93" s="60">
        <f t="shared" si="68"/>
        <v>0</v>
      </c>
      <c r="AD93" s="60">
        <f t="shared" si="68"/>
        <v>0</v>
      </c>
      <c r="AE93" s="60">
        <f t="shared" si="68"/>
        <v>0</v>
      </c>
      <c r="AF93" s="60">
        <f t="shared" si="68"/>
        <v>0</v>
      </c>
      <c r="AG93" s="60">
        <f t="shared" si="68"/>
        <v>0</v>
      </c>
      <c r="AH93" s="60">
        <f t="shared" si="68"/>
        <v>0</v>
      </c>
      <c r="AI93" s="60">
        <f t="shared" si="68"/>
        <v>0</v>
      </c>
      <c r="AJ93" s="60">
        <f t="shared" si="68"/>
        <v>0</v>
      </c>
      <c r="AK93" s="60">
        <f t="shared" si="68"/>
        <v>0</v>
      </c>
      <c r="AL93" s="60">
        <f t="shared" si="68"/>
        <v>0</v>
      </c>
      <c r="AM93" s="60">
        <f t="shared" si="68"/>
        <v>0</v>
      </c>
      <c r="AN93" s="60">
        <f t="shared" si="68"/>
        <v>0</v>
      </c>
      <c r="AO93" s="60">
        <f t="shared" si="68"/>
        <v>0</v>
      </c>
      <c r="AP93" s="60">
        <f t="shared" si="68"/>
        <v>0</v>
      </c>
      <c r="AQ93" s="60">
        <f t="shared" si="68"/>
        <v>0</v>
      </c>
      <c r="AR93" s="60">
        <f t="shared" si="68"/>
        <v>0</v>
      </c>
      <c r="AS93" s="60">
        <f t="shared" si="68"/>
        <v>0</v>
      </c>
      <c r="AT93" s="60">
        <f t="shared" si="68"/>
        <v>0</v>
      </c>
      <c r="AU93" s="60">
        <f t="shared" si="68"/>
        <v>0</v>
      </c>
      <c r="AV93" s="60">
        <f t="shared" si="68"/>
        <v>0</v>
      </c>
      <c r="AW93" s="60">
        <f t="shared" si="68"/>
        <v>0</v>
      </c>
      <c r="AX93" s="60">
        <f t="shared" si="68"/>
        <v>0</v>
      </c>
      <c r="AY93" s="60">
        <f t="shared" si="68"/>
        <v>0</v>
      </c>
      <c r="AZ93" s="60">
        <f t="shared" si="68"/>
        <v>0</v>
      </c>
      <c r="BA93" s="60">
        <f t="shared" si="68"/>
        <v>0</v>
      </c>
      <c r="BB93" s="60">
        <f t="shared" si="68"/>
        <v>0</v>
      </c>
      <c r="BC93" s="60">
        <f t="shared" si="68"/>
        <v>0</v>
      </c>
      <c r="BD93" s="60">
        <f t="shared" si="68"/>
        <v>0</v>
      </c>
      <c r="BE93" s="57">
        <f t="shared" si="62"/>
        <v>0</v>
      </c>
      <c r="BF93" s="60">
        <f>SUM(BF94:BF95)</f>
        <v>0</v>
      </c>
      <c r="BG93" s="60">
        <f>SUM(BG94:BG95)</f>
        <v>0</v>
      </c>
      <c r="BH93" s="60">
        <f>SUM(BH94:BH95)</f>
        <v>0</v>
      </c>
      <c r="BI93" s="60">
        <f>SUM(BI94:BI95)</f>
        <v>0</v>
      </c>
      <c r="BJ93" s="57">
        <f t="shared" si="63"/>
        <v>0</v>
      </c>
      <c r="BK93" s="57">
        <f t="shared" si="64"/>
        <v>0</v>
      </c>
      <c r="BL93" s="57">
        <f t="shared" si="65"/>
        <v>0</v>
      </c>
      <c r="BM93" s="57">
        <f t="shared" si="66"/>
        <v>0</v>
      </c>
      <c r="BN93" s="57">
        <f t="shared" si="67"/>
        <v>0</v>
      </c>
    </row>
    <row r="94" spans="1:66" s="73" customFormat="1" ht="48" customHeight="1" hidden="1">
      <c r="A94" s="61"/>
      <c r="B94" s="64"/>
      <c r="C94" s="29"/>
      <c r="D94" s="65"/>
      <c r="E94" s="65"/>
      <c r="F94" s="65"/>
      <c r="G94" s="60"/>
      <c r="H94" s="60"/>
      <c r="I94" s="65"/>
      <c r="J94" s="57" t="e">
        <f>SUM(#REF!,K94)</f>
        <v>#REF!</v>
      </c>
      <c r="K94" s="57">
        <f t="shared" si="55"/>
        <v>0</v>
      </c>
      <c r="L94" s="57">
        <f t="shared" si="56"/>
        <v>0</v>
      </c>
      <c r="M94" s="57">
        <f t="shared" si="57"/>
        <v>0</v>
      </c>
      <c r="N94" s="57">
        <f t="shared" si="58"/>
        <v>0</v>
      </c>
      <c r="O94" s="57">
        <f t="shared" si="59"/>
        <v>0</v>
      </c>
      <c r="P94" s="57">
        <f t="shared" si="60"/>
        <v>0</v>
      </c>
      <c r="Q94" s="60">
        <f>SUM(R94:U94)</f>
        <v>0</v>
      </c>
      <c r="R94" s="60"/>
      <c r="S94" s="60"/>
      <c r="T94" s="65"/>
      <c r="U94" s="60"/>
      <c r="V94" s="60">
        <f>SUM(W94:Z94)</f>
        <v>0</v>
      </c>
      <c r="W94" s="60"/>
      <c r="X94" s="60"/>
      <c r="Y94" s="60"/>
      <c r="Z94" s="60"/>
      <c r="AA94" s="60">
        <f>SUM(AB94:AE94)</f>
        <v>0</v>
      </c>
      <c r="AB94" s="60"/>
      <c r="AC94" s="60"/>
      <c r="AD94" s="60"/>
      <c r="AE94" s="60"/>
      <c r="AF94" s="60">
        <f>SUM(AG94:AJ94)</f>
        <v>0</v>
      </c>
      <c r="AG94" s="60"/>
      <c r="AH94" s="60"/>
      <c r="AI94" s="60"/>
      <c r="AJ94" s="60"/>
      <c r="AK94" s="60">
        <f>SUM(AL94:AO94)</f>
        <v>0</v>
      </c>
      <c r="AL94" s="60"/>
      <c r="AM94" s="60"/>
      <c r="AN94" s="60"/>
      <c r="AO94" s="60"/>
      <c r="AP94" s="60">
        <f>SUM(AQ94:AT94)</f>
        <v>0</v>
      </c>
      <c r="AQ94" s="60"/>
      <c r="AR94" s="60"/>
      <c r="AS94" s="60"/>
      <c r="AT94" s="60"/>
      <c r="AU94" s="60">
        <f>SUM(AV94:AY94)</f>
        <v>0</v>
      </c>
      <c r="AV94" s="60"/>
      <c r="AW94" s="60"/>
      <c r="AX94" s="60"/>
      <c r="AY94" s="60"/>
      <c r="AZ94" s="60">
        <f>SUM(BA94:BD94)</f>
        <v>0</v>
      </c>
      <c r="BA94" s="60"/>
      <c r="BB94" s="60"/>
      <c r="BC94" s="60"/>
      <c r="BD94" s="60"/>
      <c r="BE94" s="57">
        <f t="shared" si="62"/>
        <v>0</v>
      </c>
      <c r="BF94" s="60"/>
      <c r="BG94" s="60"/>
      <c r="BH94" s="60"/>
      <c r="BI94" s="60"/>
      <c r="BJ94" s="57">
        <f t="shared" si="63"/>
        <v>0</v>
      </c>
      <c r="BK94" s="57">
        <f t="shared" si="64"/>
        <v>0</v>
      </c>
      <c r="BL94" s="57">
        <f t="shared" si="65"/>
        <v>0</v>
      </c>
      <c r="BM94" s="57">
        <f t="shared" si="66"/>
        <v>0</v>
      </c>
      <c r="BN94" s="57">
        <f t="shared" si="67"/>
        <v>0</v>
      </c>
    </row>
    <row r="95" spans="1:66" s="73" customFormat="1" ht="48" customHeight="1" hidden="1">
      <c r="A95" s="61"/>
      <c r="B95" s="64"/>
      <c r="C95" s="29"/>
      <c r="D95" s="65"/>
      <c r="E95" s="65"/>
      <c r="F95" s="65"/>
      <c r="G95" s="60"/>
      <c r="H95" s="60"/>
      <c r="I95" s="65"/>
      <c r="J95" s="57" t="e">
        <f>SUM(#REF!,K95)</f>
        <v>#REF!</v>
      </c>
      <c r="K95" s="57">
        <f t="shared" si="55"/>
        <v>0</v>
      </c>
      <c r="L95" s="57">
        <f t="shared" si="56"/>
        <v>0</v>
      </c>
      <c r="M95" s="57">
        <f t="shared" si="57"/>
        <v>0</v>
      </c>
      <c r="N95" s="57">
        <f t="shared" si="58"/>
        <v>0</v>
      </c>
      <c r="O95" s="57">
        <f t="shared" si="59"/>
        <v>0</v>
      </c>
      <c r="P95" s="57">
        <f t="shared" si="60"/>
        <v>0</v>
      </c>
      <c r="Q95" s="60">
        <f>SUM(R95:U95)</f>
        <v>0</v>
      </c>
      <c r="R95" s="60"/>
      <c r="S95" s="60"/>
      <c r="T95" s="60"/>
      <c r="U95" s="60"/>
      <c r="V95" s="60">
        <f>SUM(W95:Z95)</f>
        <v>0</v>
      </c>
      <c r="W95" s="60"/>
      <c r="X95" s="60"/>
      <c r="Y95" s="60"/>
      <c r="Z95" s="60"/>
      <c r="AA95" s="60">
        <f>SUM(AB95:AE95)</f>
        <v>0</v>
      </c>
      <c r="AB95" s="60"/>
      <c r="AC95" s="60"/>
      <c r="AD95" s="60"/>
      <c r="AE95" s="60"/>
      <c r="AF95" s="60">
        <f>SUM(AG95:AJ95)</f>
        <v>0</v>
      </c>
      <c r="AG95" s="60"/>
      <c r="AH95" s="60"/>
      <c r="AI95" s="60"/>
      <c r="AJ95" s="60"/>
      <c r="AK95" s="60">
        <f>SUM(AL95:AO95)</f>
        <v>0</v>
      </c>
      <c r="AL95" s="60"/>
      <c r="AM95" s="60"/>
      <c r="AN95" s="60"/>
      <c r="AO95" s="60"/>
      <c r="AP95" s="60">
        <f>SUM(AQ95:AT95)</f>
        <v>0</v>
      </c>
      <c r="AQ95" s="60"/>
      <c r="AR95" s="60"/>
      <c r="AS95" s="60"/>
      <c r="AT95" s="60"/>
      <c r="AU95" s="60">
        <f>SUM(AV95:AY95)</f>
        <v>0</v>
      </c>
      <c r="AV95" s="60"/>
      <c r="AW95" s="60"/>
      <c r="AX95" s="60"/>
      <c r="AY95" s="60"/>
      <c r="AZ95" s="60">
        <f>SUM(BA95:BD95)</f>
        <v>0</v>
      </c>
      <c r="BA95" s="60"/>
      <c r="BB95" s="60"/>
      <c r="BC95" s="60"/>
      <c r="BD95" s="60"/>
      <c r="BE95" s="57">
        <f t="shared" si="62"/>
        <v>0</v>
      </c>
      <c r="BF95" s="60"/>
      <c r="BG95" s="60"/>
      <c r="BH95" s="60"/>
      <c r="BI95" s="60"/>
      <c r="BJ95" s="57">
        <f t="shared" si="63"/>
        <v>0</v>
      </c>
      <c r="BK95" s="57">
        <f t="shared" si="64"/>
        <v>0</v>
      </c>
      <c r="BL95" s="57">
        <f t="shared" si="65"/>
        <v>0</v>
      </c>
      <c r="BM95" s="57">
        <f t="shared" si="66"/>
        <v>0</v>
      </c>
      <c r="BN95" s="57">
        <f t="shared" si="67"/>
        <v>0</v>
      </c>
    </row>
    <row r="96" spans="1:66" s="62" customFormat="1" ht="45" customHeight="1">
      <c r="A96" s="61" t="s">
        <v>131</v>
      </c>
      <c r="B96" s="64" t="s">
        <v>132</v>
      </c>
      <c r="C96" s="29" t="s">
        <v>75</v>
      </c>
      <c r="D96" s="65" t="s">
        <v>76</v>
      </c>
      <c r="E96" s="65" t="s">
        <v>76</v>
      </c>
      <c r="F96" s="65" t="s">
        <v>76</v>
      </c>
      <c r="G96" s="60">
        <f>SUM(G97:G98)</f>
        <v>0</v>
      </c>
      <c r="H96" s="60">
        <f>SUM(H97:H98)</f>
        <v>0</v>
      </c>
      <c r="I96" s="65" t="s">
        <v>76</v>
      </c>
      <c r="J96" s="57">
        <v>0</v>
      </c>
      <c r="K96" s="57">
        <f t="shared" si="55"/>
        <v>0</v>
      </c>
      <c r="L96" s="57">
        <f t="shared" si="56"/>
        <v>0</v>
      </c>
      <c r="M96" s="57">
        <f t="shared" si="57"/>
        <v>0</v>
      </c>
      <c r="N96" s="57">
        <f t="shared" si="58"/>
        <v>0</v>
      </c>
      <c r="O96" s="57">
        <f t="shared" si="59"/>
        <v>0</v>
      </c>
      <c r="P96" s="57">
        <f t="shared" si="60"/>
        <v>0</v>
      </c>
      <c r="Q96" s="60">
        <v>0</v>
      </c>
      <c r="R96" s="60">
        <v>0</v>
      </c>
      <c r="S96" s="60">
        <v>0</v>
      </c>
      <c r="T96" s="60">
        <v>0</v>
      </c>
      <c r="U96" s="60">
        <v>0</v>
      </c>
      <c r="V96" s="60">
        <f aca="true" t="shared" si="69" ref="V96:BD96">SUM(V97:V98)</f>
        <v>0</v>
      </c>
      <c r="W96" s="60">
        <f t="shared" si="69"/>
        <v>0</v>
      </c>
      <c r="X96" s="60">
        <f t="shared" si="69"/>
        <v>0</v>
      </c>
      <c r="Y96" s="60">
        <f t="shared" si="69"/>
        <v>0</v>
      </c>
      <c r="Z96" s="60">
        <f t="shared" si="69"/>
        <v>0</v>
      </c>
      <c r="AA96" s="60">
        <f t="shared" si="69"/>
        <v>0</v>
      </c>
      <c r="AB96" s="60">
        <f t="shared" si="69"/>
        <v>0</v>
      </c>
      <c r="AC96" s="60">
        <f t="shared" si="69"/>
        <v>0</v>
      </c>
      <c r="AD96" s="60">
        <f t="shared" si="69"/>
        <v>0</v>
      </c>
      <c r="AE96" s="60">
        <f t="shared" si="69"/>
        <v>0</v>
      </c>
      <c r="AF96" s="60">
        <f t="shared" si="69"/>
        <v>0</v>
      </c>
      <c r="AG96" s="60">
        <f t="shared" si="69"/>
        <v>0</v>
      </c>
      <c r="AH96" s="60">
        <f t="shared" si="69"/>
        <v>0</v>
      </c>
      <c r="AI96" s="60">
        <f t="shared" si="69"/>
        <v>0</v>
      </c>
      <c r="AJ96" s="60">
        <f t="shared" si="69"/>
        <v>0</v>
      </c>
      <c r="AK96" s="60">
        <f t="shared" si="69"/>
        <v>0</v>
      </c>
      <c r="AL96" s="60">
        <f t="shared" si="69"/>
        <v>0</v>
      </c>
      <c r="AM96" s="60">
        <f t="shared" si="69"/>
        <v>0</v>
      </c>
      <c r="AN96" s="60">
        <f t="shared" si="69"/>
        <v>0</v>
      </c>
      <c r="AO96" s="60">
        <f t="shared" si="69"/>
        <v>0</v>
      </c>
      <c r="AP96" s="60">
        <f t="shared" si="69"/>
        <v>0</v>
      </c>
      <c r="AQ96" s="60">
        <f t="shared" si="69"/>
        <v>0</v>
      </c>
      <c r="AR96" s="60">
        <f t="shared" si="69"/>
        <v>0</v>
      </c>
      <c r="AS96" s="60">
        <f t="shared" si="69"/>
        <v>0</v>
      </c>
      <c r="AT96" s="60">
        <f t="shared" si="69"/>
        <v>0</v>
      </c>
      <c r="AU96" s="60">
        <f t="shared" si="69"/>
        <v>0</v>
      </c>
      <c r="AV96" s="60">
        <f t="shared" si="69"/>
        <v>0</v>
      </c>
      <c r="AW96" s="60">
        <f t="shared" si="69"/>
        <v>0</v>
      </c>
      <c r="AX96" s="60">
        <f t="shared" si="69"/>
        <v>0</v>
      </c>
      <c r="AY96" s="60">
        <f t="shared" si="69"/>
        <v>0</v>
      </c>
      <c r="AZ96" s="60">
        <f t="shared" si="69"/>
        <v>0</v>
      </c>
      <c r="BA96" s="60">
        <f t="shared" si="69"/>
        <v>0</v>
      </c>
      <c r="BB96" s="60">
        <f t="shared" si="69"/>
        <v>0</v>
      </c>
      <c r="BC96" s="60">
        <f t="shared" si="69"/>
        <v>0</v>
      </c>
      <c r="BD96" s="60">
        <f t="shared" si="69"/>
        <v>0</v>
      </c>
      <c r="BE96" s="57">
        <f t="shared" si="62"/>
        <v>0</v>
      </c>
      <c r="BF96" s="60">
        <f>SUM(BF97:BF98)</f>
        <v>0</v>
      </c>
      <c r="BG96" s="60">
        <f>SUM(BG97:BG98)</f>
        <v>0</v>
      </c>
      <c r="BH96" s="60">
        <f>SUM(BH97:BH98)</f>
        <v>0</v>
      </c>
      <c r="BI96" s="60">
        <f>SUM(BI97:BI98)</f>
        <v>0</v>
      </c>
      <c r="BJ96" s="57">
        <f t="shared" si="63"/>
        <v>0</v>
      </c>
      <c r="BK96" s="57">
        <f t="shared" si="64"/>
        <v>0</v>
      </c>
      <c r="BL96" s="57">
        <f t="shared" si="65"/>
        <v>0</v>
      </c>
      <c r="BM96" s="57">
        <f t="shared" si="66"/>
        <v>0</v>
      </c>
      <c r="BN96" s="57">
        <f t="shared" si="67"/>
        <v>0</v>
      </c>
    </row>
    <row r="97" spans="1:66" s="73" customFormat="1" ht="48" customHeight="1" hidden="1">
      <c r="A97" s="61"/>
      <c r="B97" s="64"/>
      <c r="C97" s="29"/>
      <c r="D97" s="65"/>
      <c r="E97" s="65"/>
      <c r="F97" s="65"/>
      <c r="G97" s="60"/>
      <c r="H97" s="60"/>
      <c r="I97" s="65"/>
      <c r="J97" s="57" t="e">
        <f>SUM(#REF!,K97)</f>
        <v>#REF!</v>
      </c>
      <c r="K97" s="57">
        <f t="shared" si="55"/>
        <v>0</v>
      </c>
      <c r="L97" s="57">
        <f t="shared" si="56"/>
        <v>0</v>
      </c>
      <c r="M97" s="57">
        <f t="shared" si="57"/>
        <v>0</v>
      </c>
      <c r="N97" s="57">
        <f t="shared" si="58"/>
        <v>0</v>
      </c>
      <c r="O97" s="57">
        <f t="shared" si="59"/>
        <v>0</v>
      </c>
      <c r="P97" s="57">
        <f t="shared" si="60"/>
        <v>0</v>
      </c>
      <c r="Q97" s="60">
        <f>SUM(R97:U97)</f>
        <v>0</v>
      </c>
      <c r="R97" s="60"/>
      <c r="S97" s="60"/>
      <c r="T97" s="65"/>
      <c r="U97" s="60"/>
      <c r="V97" s="60">
        <f>SUM(W97:Z97)</f>
        <v>0</v>
      </c>
      <c r="W97" s="60"/>
      <c r="X97" s="60"/>
      <c r="Y97" s="60"/>
      <c r="Z97" s="60"/>
      <c r="AA97" s="60">
        <f>SUM(AB97:AE97)</f>
        <v>0</v>
      </c>
      <c r="AB97" s="60"/>
      <c r="AC97" s="60"/>
      <c r="AD97" s="60"/>
      <c r="AE97" s="60"/>
      <c r="AF97" s="60">
        <f>SUM(AG97:AJ97)</f>
        <v>0</v>
      </c>
      <c r="AG97" s="60"/>
      <c r="AH97" s="60"/>
      <c r="AI97" s="60"/>
      <c r="AJ97" s="60"/>
      <c r="AK97" s="60">
        <f>SUM(AL97:AO97)</f>
        <v>0</v>
      </c>
      <c r="AL97" s="60"/>
      <c r="AM97" s="60"/>
      <c r="AN97" s="60"/>
      <c r="AO97" s="60"/>
      <c r="AP97" s="60">
        <f>SUM(AQ97:AT97)</f>
        <v>0</v>
      </c>
      <c r="AQ97" s="60"/>
      <c r="AR97" s="60"/>
      <c r="AS97" s="60"/>
      <c r="AT97" s="60"/>
      <c r="AU97" s="60">
        <f>SUM(AV97:AY97)</f>
        <v>0</v>
      </c>
      <c r="AV97" s="60"/>
      <c r="AW97" s="60"/>
      <c r="AX97" s="60"/>
      <c r="AY97" s="60"/>
      <c r="AZ97" s="60">
        <f>SUM(BA97:BD97)</f>
        <v>0</v>
      </c>
      <c r="BA97" s="60"/>
      <c r="BB97" s="60"/>
      <c r="BC97" s="60"/>
      <c r="BD97" s="60"/>
      <c r="BE97" s="57">
        <f t="shared" si="62"/>
        <v>0</v>
      </c>
      <c r="BF97" s="60"/>
      <c r="BG97" s="60"/>
      <c r="BH97" s="60"/>
      <c r="BI97" s="60"/>
      <c r="BJ97" s="57">
        <f t="shared" si="63"/>
        <v>0</v>
      </c>
      <c r="BK97" s="57">
        <f t="shared" si="64"/>
        <v>0</v>
      </c>
      <c r="BL97" s="57">
        <f t="shared" si="65"/>
        <v>0</v>
      </c>
      <c r="BM97" s="57">
        <f t="shared" si="66"/>
        <v>0</v>
      </c>
      <c r="BN97" s="57">
        <f t="shared" si="67"/>
        <v>0</v>
      </c>
    </row>
    <row r="98" spans="1:66" s="73" customFormat="1" ht="48" customHeight="1" hidden="1">
      <c r="A98" s="61"/>
      <c r="B98" s="64"/>
      <c r="C98" s="29"/>
      <c r="D98" s="65"/>
      <c r="E98" s="65"/>
      <c r="F98" s="65"/>
      <c r="G98" s="60"/>
      <c r="H98" s="60"/>
      <c r="I98" s="65"/>
      <c r="J98" s="57" t="e">
        <f>SUM(#REF!,K98)</f>
        <v>#REF!</v>
      </c>
      <c r="K98" s="57">
        <f t="shared" si="55"/>
        <v>0</v>
      </c>
      <c r="L98" s="57">
        <f t="shared" si="56"/>
        <v>0</v>
      </c>
      <c r="M98" s="57">
        <f t="shared" si="57"/>
        <v>0</v>
      </c>
      <c r="N98" s="57">
        <f t="shared" si="58"/>
        <v>0</v>
      </c>
      <c r="O98" s="57">
        <f t="shared" si="59"/>
        <v>0</v>
      </c>
      <c r="P98" s="57">
        <f t="shared" si="60"/>
        <v>0</v>
      </c>
      <c r="Q98" s="60">
        <f>SUM(R98:U98)</f>
        <v>0</v>
      </c>
      <c r="R98" s="60"/>
      <c r="S98" s="60"/>
      <c r="T98" s="60"/>
      <c r="U98" s="60"/>
      <c r="V98" s="60">
        <f>SUM(W98:Z98)</f>
        <v>0</v>
      </c>
      <c r="W98" s="60"/>
      <c r="X98" s="60"/>
      <c r="Y98" s="60"/>
      <c r="Z98" s="60"/>
      <c r="AA98" s="60">
        <f>SUM(AB98:AE98)</f>
        <v>0</v>
      </c>
      <c r="AB98" s="60"/>
      <c r="AC98" s="60"/>
      <c r="AD98" s="60"/>
      <c r="AE98" s="60"/>
      <c r="AF98" s="60">
        <f>SUM(AG98:AJ98)</f>
        <v>0</v>
      </c>
      <c r="AG98" s="60"/>
      <c r="AH98" s="60"/>
      <c r="AI98" s="60"/>
      <c r="AJ98" s="60"/>
      <c r="AK98" s="60">
        <f>SUM(AL98:AO98)</f>
        <v>0</v>
      </c>
      <c r="AL98" s="60"/>
      <c r="AM98" s="60"/>
      <c r="AN98" s="60"/>
      <c r="AO98" s="60"/>
      <c r="AP98" s="60">
        <f>SUM(AQ98:AT98)</f>
        <v>0</v>
      </c>
      <c r="AQ98" s="60"/>
      <c r="AR98" s="60"/>
      <c r="AS98" s="60"/>
      <c r="AT98" s="60"/>
      <c r="AU98" s="60">
        <f>SUM(AV98:AY98)</f>
        <v>0</v>
      </c>
      <c r="AV98" s="60"/>
      <c r="AW98" s="60"/>
      <c r="AX98" s="60"/>
      <c r="AY98" s="60"/>
      <c r="AZ98" s="60">
        <f>SUM(BA98:BD98)</f>
        <v>0</v>
      </c>
      <c r="BA98" s="60"/>
      <c r="BB98" s="60"/>
      <c r="BC98" s="60"/>
      <c r="BD98" s="60"/>
      <c r="BE98" s="57">
        <f t="shared" si="62"/>
        <v>0</v>
      </c>
      <c r="BF98" s="60"/>
      <c r="BG98" s="60"/>
      <c r="BH98" s="60"/>
      <c r="BI98" s="60"/>
      <c r="BJ98" s="57">
        <f t="shared" si="63"/>
        <v>0</v>
      </c>
      <c r="BK98" s="57">
        <f t="shared" si="64"/>
        <v>0</v>
      </c>
      <c r="BL98" s="57">
        <f t="shared" si="65"/>
        <v>0</v>
      </c>
      <c r="BM98" s="57">
        <f t="shared" si="66"/>
        <v>0</v>
      </c>
      <c r="BN98" s="57">
        <f t="shared" si="67"/>
        <v>0</v>
      </c>
    </row>
    <row r="99" spans="1:66" s="62" customFormat="1" ht="46.5" customHeight="1">
      <c r="A99" s="61" t="s">
        <v>133</v>
      </c>
      <c r="B99" s="64" t="s">
        <v>134</v>
      </c>
      <c r="C99" s="29" t="s">
        <v>75</v>
      </c>
      <c r="D99" s="65" t="s">
        <v>76</v>
      </c>
      <c r="E99" s="65" t="s">
        <v>76</v>
      </c>
      <c r="F99" s="65" t="s">
        <v>76</v>
      </c>
      <c r="G99" s="60">
        <f>SUM(G100:G101)</f>
        <v>0</v>
      </c>
      <c r="H99" s="60">
        <f>SUM(H100:H101)</f>
        <v>0</v>
      </c>
      <c r="I99" s="65" t="s">
        <v>76</v>
      </c>
      <c r="J99" s="57">
        <v>0</v>
      </c>
      <c r="K99" s="57">
        <f t="shared" si="55"/>
        <v>0</v>
      </c>
      <c r="L99" s="57">
        <f t="shared" si="56"/>
        <v>0</v>
      </c>
      <c r="M99" s="57">
        <f t="shared" si="57"/>
        <v>0</v>
      </c>
      <c r="N99" s="57">
        <f t="shared" si="58"/>
        <v>0</v>
      </c>
      <c r="O99" s="57">
        <f t="shared" si="59"/>
        <v>0</v>
      </c>
      <c r="P99" s="57">
        <f t="shared" si="60"/>
        <v>0</v>
      </c>
      <c r="Q99" s="60">
        <v>0</v>
      </c>
      <c r="R99" s="60">
        <v>0</v>
      </c>
      <c r="S99" s="60">
        <v>0</v>
      </c>
      <c r="T99" s="60">
        <v>0</v>
      </c>
      <c r="U99" s="60">
        <v>0</v>
      </c>
      <c r="V99" s="60">
        <f aca="true" t="shared" si="70" ref="V99:BD99">SUM(V100:V101)</f>
        <v>0</v>
      </c>
      <c r="W99" s="60">
        <f t="shared" si="70"/>
        <v>0</v>
      </c>
      <c r="X99" s="60">
        <f t="shared" si="70"/>
        <v>0</v>
      </c>
      <c r="Y99" s="60">
        <f t="shared" si="70"/>
        <v>0</v>
      </c>
      <c r="Z99" s="60">
        <f t="shared" si="70"/>
        <v>0</v>
      </c>
      <c r="AA99" s="60">
        <f t="shared" si="70"/>
        <v>0</v>
      </c>
      <c r="AB99" s="60">
        <f t="shared" si="70"/>
        <v>0</v>
      </c>
      <c r="AC99" s="60">
        <f t="shared" si="70"/>
        <v>0</v>
      </c>
      <c r="AD99" s="60">
        <f t="shared" si="70"/>
        <v>0</v>
      </c>
      <c r="AE99" s="60">
        <f t="shared" si="70"/>
        <v>0</v>
      </c>
      <c r="AF99" s="60">
        <f t="shared" si="70"/>
        <v>0</v>
      </c>
      <c r="AG99" s="60">
        <f t="shared" si="70"/>
        <v>0</v>
      </c>
      <c r="AH99" s="60">
        <f t="shared" si="70"/>
        <v>0</v>
      </c>
      <c r="AI99" s="60">
        <f t="shared" si="70"/>
        <v>0</v>
      </c>
      <c r="AJ99" s="60">
        <f t="shared" si="70"/>
        <v>0</v>
      </c>
      <c r="AK99" s="60">
        <f t="shared" si="70"/>
        <v>0</v>
      </c>
      <c r="AL99" s="60">
        <f t="shared" si="70"/>
        <v>0</v>
      </c>
      <c r="AM99" s="60">
        <f t="shared" si="70"/>
        <v>0</v>
      </c>
      <c r="AN99" s="60">
        <f t="shared" si="70"/>
        <v>0</v>
      </c>
      <c r="AO99" s="60">
        <f t="shared" si="70"/>
        <v>0</v>
      </c>
      <c r="AP99" s="60">
        <f t="shared" si="70"/>
        <v>0</v>
      </c>
      <c r="AQ99" s="60">
        <f t="shared" si="70"/>
        <v>0</v>
      </c>
      <c r="AR99" s="60">
        <f t="shared" si="70"/>
        <v>0</v>
      </c>
      <c r="AS99" s="60">
        <f t="shared" si="70"/>
        <v>0</v>
      </c>
      <c r="AT99" s="60">
        <f t="shared" si="70"/>
        <v>0</v>
      </c>
      <c r="AU99" s="60">
        <f t="shared" si="70"/>
        <v>0</v>
      </c>
      <c r="AV99" s="60">
        <f t="shared" si="70"/>
        <v>0</v>
      </c>
      <c r="AW99" s="60">
        <f t="shared" si="70"/>
        <v>0</v>
      </c>
      <c r="AX99" s="60">
        <f t="shared" si="70"/>
        <v>0</v>
      </c>
      <c r="AY99" s="60">
        <f t="shared" si="70"/>
        <v>0</v>
      </c>
      <c r="AZ99" s="60">
        <f t="shared" si="70"/>
        <v>0</v>
      </c>
      <c r="BA99" s="60">
        <f t="shared" si="70"/>
        <v>0</v>
      </c>
      <c r="BB99" s="60">
        <f t="shared" si="70"/>
        <v>0</v>
      </c>
      <c r="BC99" s="60">
        <f t="shared" si="70"/>
        <v>0</v>
      </c>
      <c r="BD99" s="60">
        <f t="shared" si="70"/>
        <v>0</v>
      </c>
      <c r="BE99" s="57">
        <f t="shared" si="62"/>
        <v>0</v>
      </c>
      <c r="BF99" s="60">
        <f>SUM(BF100:BF101)</f>
        <v>0</v>
      </c>
      <c r="BG99" s="60">
        <f>SUM(BG100:BG101)</f>
        <v>0</v>
      </c>
      <c r="BH99" s="60">
        <f>SUM(BH100:BH101)</f>
        <v>0</v>
      </c>
      <c r="BI99" s="60">
        <f>SUM(BI100:BI101)</f>
        <v>0</v>
      </c>
      <c r="BJ99" s="57">
        <f t="shared" si="63"/>
        <v>0</v>
      </c>
      <c r="BK99" s="57">
        <f t="shared" si="64"/>
        <v>0</v>
      </c>
      <c r="BL99" s="57">
        <f t="shared" si="65"/>
        <v>0</v>
      </c>
      <c r="BM99" s="57">
        <f t="shared" si="66"/>
        <v>0</v>
      </c>
      <c r="BN99" s="57">
        <f t="shared" si="67"/>
        <v>0</v>
      </c>
    </row>
    <row r="100" spans="1:66" s="73" customFormat="1" ht="48" customHeight="1" hidden="1">
      <c r="A100" s="61"/>
      <c r="B100" s="64"/>
      <c r="C100" s="29"/>
      <c r="D100" s="65"/>
      <c r="E100" s="65"/>
      <c r="F100" s="65"/>
      <c r="G100" s="60"/>
      <c r="H100" s="60"/>
      <c r="I100" s="65"/>
      <c r="J100" s="57" t="e">
        <f>SUM(#REF!,K100)</f>
        <v>#REF!</v>
      </c>
      <c r="K100" s="57">
        <f t="shared" si="55"/>
        <v>0</v>
      </c>
      <c r="L100" s="57">
        <f t="shared" si="56"/>
        <v>0</v>
      </c>
      <c r="M100" s="57">
        <f t="shared" si="57"/>
        <v>0</v>
      </c>
      <c r="N100" s="57">
        <f t="shared" si="58"/>
        <v>0</v>
      </c>
      <c r="O100" s="57">
        <f t="shared" si="59"/>
        <v>0</v>
      </c>
      <c r="P100" s="57">
        <f t="shared" si="60"/>
        <v>0</v>
      </c>
      <c r="Q100" s="60">
        <f>SUM(R100:U100)</f>
        <v>0</v>
      </c>
      <c r="R100" s="60"/>
      <c r="S100" s="60"/>
      <c r="T100" s="65"/>
      <c r="U100" s="60"/>
      <c r="V100" s="60">
        <f>SUM(W100:Z100)</f>
        <v>0</v>
      </c>
      <c r="W100" s="60"/>
      <c r="X100" s="60"/>
      <c r="Y100" s="60"/>
      <c r="Z100" s="60"/>
      <c r="AA100" s="60">
        <f>SUM(AB100:AE100)</f>
        <v>0</v>
      </c>
      <c r="AB100" s="60"/>
      <c r="AC100" s="60"/>
      <c r="AD100" s="60"/>
      <c r="AE100" s="60"/>
      <c r="AF100" s="60">
        <f>SUM(AG100:AJ100)</f>
        <v>0</v>
      </c>
      <c r="AG100" s="60"/>
      <c r="AH100" s="60"/>
      <c r="AI100" s="60"/>
      <c r="AJ100" s="60"/>
      <c r="AK100" s="60">
        <f>SUM(AL100:AO100)</f>
        <v>0</v>
      </c>
      <c r="AL100" s="60"/>
      <c r="AM100" s="60"/>
      <c r="AN100" s="60"/>
      <c r="AO100" s="60"/>
      <c r="AP100" s="60">
        <f>SUM(AQ100:AT100)</f>
        <v>0</v>
      </c>
      <c r="AQ100" s="60"/>
      <c r="AR100" s="60"/>
      <c r="AS100" s="60"/>
      <c r="AT100" s="60"/>
      <c r="AU100" s="60">
        <f>SUM(AV100:AY100)</f>
        <v>0</v>
      </c>
      <c r="AV100" s="60"/>
      <c r="AW100" s="60"/>
      <c r="AX100" s="60"/>
      <c r="AY100" s="60"/>
      <c r="AZ100" s="60">
        <f>SUM(BA100:BD100)</f>
        <v>0</v>
      </c>
      <c r="BA100" s="60"/>
      <c r="BB100" s="60"/>
      <c r="BC100" s="60"/>
      <c r="BD100" s="60"/>
      <c r="BE100" s="57">
        <f t="shared" si="62"/>
        <v>0</v>
      </c>
      <c r="BF100" s="60"/>
      <c r="BG100" s="60"/>
      <c r="BH100" s="60"/>
      <c r="BI100" s="60"/>
      <c r="BJ100" s="57">
        <f t="shared" si="63"/>
        <v>0</v>
      </c>
      <c r="BK100" s="57">
        <f t="shared" si="64"/>
        <v>0</v>
      </c>
      <c r="BL100" s="57">
        <f t="shared" si="65"/>
        <v>0</v>
      </c>
      <c r="BM100" s="57">
        <f t="shared" si="66"/>
        <v>0</v>
      </c>
      <c r="BN100" s="57">
        <f t="shared" si="67"/>
        <v>0</v>
      </c>
    </row>
    <row r="101" spans="1:66" s="73" customFormat="1" ht="48" customHeight="1" hidden="1">
      <c r="A101" s="61"/>
      <c r="B101" s="64"/>
      <c r="C101" s="29"/>
      <c r="D101" s="65"/>
      <c r="E101" s="65"/>
      <c r="F101" s="65"/>
      <c r="G101" s="60"/>
      <c r="H101" s="60"/>
      <c r="I101" s="65"/>
      <c r="J101" s="57" t="e">
        <f>SUM(#REF!,K101)</f>
        <v>#REF!</v>
      </c>
      <c r="K101" s="57">
        <f t="shared" si="55"/>
        <v>0</v>
      </c>
      <c r="L101" s="57">
        <f t="shared" si="56"/>
        <v>0</v>
      </c>
      <c r="M101" s="57">
        <f t="shared" si="57"/>
        <v>0</v>
      </c>
      <c r="N101" s="57">
        <f t="shared" si="58"/>
        <v>0</v>
      </c>
      <c r="O101" s="57">
        <f t="shared" si="59"/>
        <v>0</v>
      </c>
      <c r="P101" s="57">
        <f t="shared" si="60"/>
        <v>0</v>
      </c>
      <c r="Q101" s="60">
        <f>SUM(R101:U101)</f>
        <v>0</v>
      </c>
      <c r="R101" s="60"/>
      <c r="S101" s="60"/>
      <c r="T101" s="60"/>
      <c r="U101" s="60"/>
      <c r="V101" s="60">
        <f>SUM(W101:Z101)</f>
        <v>0</v>
      </c>
      <c r="W101" s="60"/>
      <c r="X101" s="60"/>
      <c r="Y101" s="60"/>
      <c r="Z101" s="60"/>
      <c r="AA101" s="60">
        <f>SUM(AB101:AE101)</f>
        <v>0</v>
      </c>
      <c r="AB101" s="60"/>
      <c r="AC101" s="60"/>
      <c r="AD101" s="60"/>
      <c r="AE101" s="60"/>
      <c r="AF101" s="60">
        <f>SUM(AG101:AJ101)</f>
        <v>0</v>
      </c>
      <c r="AG101" s="60"/>
      <c r="AH101" s="60"/>
      <c r="AI101" s="60"/>
      <c r="AJ101" s="60"/>
      <c r="AK101" s="60">
        <f>SUM(AL101:AO101)</f>
        <v>0</v>
      </c>
      <c r="AL101" s="60"/>
      <c r="AM101" s="60"/>
      <c r="AN101" s="60"/>
      <c r="AO101" s="60"/>
      <c r="AP101" s="60">
        <f>SUM(AQ101:AT101)</f>
        <v>0</v>
      </c>
      <c r="AQ101" s="60"/>
      <c r="AR101" s="60"/>
      <c r="AS101" s="60"/>
      <c r="AT101" s="60"/>
      <c r="AU101" s="60">
        <f>SUM(AV101:AY101)</f>
        <v>0</v>
      </c>
      <c r="AV101" s="60"/>
      <c r="AW101" s="60"/>
      <c r="AX101" s="60"/>
      <c r="AY101" s="60"/>
      <c r="AZ101" s="60">
        <f>SUM(BA101:BD101)</f>
        <v>0</v>
      </c>
      <c r="BA101" s="60"/>
      <c r="BB101" s="60"/>
      <c r="BC101" s="60"/>
      <c r="BD101" s="60"/>
      <c r="BE101" s="57">
        <f t="shared" si="62"/>
        <v>0</v>
      </c>
      <c r="BF101" s="60"/>
      <c r="BG101" s="60"/>
      <c r="BH101" s="60"/>
      <c r="BI101" s="60"/>
      <c r="BJ101" s="57">
        <f t="shared" si="63"/>
        <v>0</v>
      </c>
      <c r="BK101" s="57">
        <f t="shared" si="64"/>
        <v>0</v>
      </c>
      <c r="BL101" s="57">
        <f t="shared" si="65"/>
        <v>0</v>
      </c>
      <c r="BM101" s="57">
        <f t="shared" si="66"/>
        <v>0</v>
      </c>
      <c r="BN101" s="57">
        <f t="shared" si="67"/>
        <v>0</v>
      </c>
    </row>
    <row r="102" spans="1:66" s="62" customFormat="1" ht="46.5" customHeight="1">
      <c r="A102" s="61" t="s">
        <v>135</v>
      </c>
      <c r="B102" s="64" t="s">
        <v>136</v>
      </c>
      <c r="C102" s="29" t="s">
        <v>75</v>
      </c>
      <c r="D102" s="65" t="s">
        <v>76</v>
      </c>
      <c r="E102" s="65" t="s">
        <v>76</v>
      </c>
      <c r="F102" s="65" t="s">
        <v>76</v>
      </c>
      <c r="G102" s="60">
        <f>SUM(G103:G104)</f>
        <v>0</v>
      </c>
      <c r="H102" s="60">
        <f>SUM(H103:H104)</f>
        <v>0</v>
      </c>
      <c r="I102" s="65" t="s">
        <v>76</v>
      </c>
      <c r="J102" s="57">
        <v>0</v>
      </c>
      <c r="K102" s="57">
        <f t="shared" si="55"/>
        <v>0</v>
      </c>
      <c r="L102" s="57">
        <f t="shared" si="56"/>
        <v>0</v>
      </c>
      <c r="M102" s="57">
        <f t="shared" si="57"/>
        <v>0</v>
      </c>
      <c r="N102" s="57">
        <f t="shared" si="58"/>
        <v>0</v>
      </c>
      <c r="O102" s="57">
        <f t="shared" si="59"/>
        <v>0</v>
      </c>
      <c r="P102" s="57">
        <f t="shared" si="60"/>
        <v>0</v>
      </c>
      <c r="Q102" s="60">
        <v>0</v>
      </c>
      <c r="R102" s="60">
        <v>0</v>
      </c>
      <c r="S102" s="60">
        <v>0</v>
      </c>
      <c r="T102" s="60">
        <v>0</v>
      </c>
      <c r="U102" s="60">
        <v>0</v>
      </c>
      <c r="V102" s="60">
        <f aca="true" t="shared" si="71" ref="V102:BD102">SUM(V103:V104)</f>
        <v>0</v>
      </c>
      <c r="W102" s="60">
        <f t="shared" si="71"/>
        <v>0</v>
      </c>
      <c r="X102" s="60">
        <f t="shared" si="71"/>
        <v>0</v>
      </c>
      <c r="Y102" s="60">
        <f t="shared" si="71"/>
        <v>0</v>
      </c>
      <c r="Z102" s="60">
        <f t="shared" si="71"/>
        <v>0</v>
      </c>
      <c r="AA102" s="60">
        <f t="shared" si="71"/>
        <v>0</v>
      </c>
      <c r="AB102" s="60">
        <f t="shared" si="71"/>
        <v>0</v>
      </c>
      <c r="AC102" s="60">
        <f t="shared" si="71"/>
        <v>0</v>
      </c>
      <c r="AD102" s="60">
        <f t="shared" si="71"/>
        <v>0</v>
      </c>
      <c r="AE102" s="60">
        <f t="shared" si="71"/>
        <v>0</v>
      </c>
      <c r="AF102" s="60">
        <f t="shared" si="71"/>
        <v>0</v>
      </c>
      <c r="AG102" s="60">
        <f t="shared" si="71"/>
        <v>0</v>
      </c>
      <c r="AH102" s="60">
        <f t="shared" si="71"/>
        <v>0</v>
      </c>
      <c r="AI102" s="60">
        <f t="shared" si="71"/>
        <v>0</v>
      </c>
      <c r="AJ102" s="60">
        <f t="shared" si="71"/>
        <v>0</v>
      </c>
      <c r="AK102" s="60">
        <f t="shared" si="71"/>
        <v>0</v>
      </c>
      <c r="AL102" s="60">
        <f t="shared" si="71"/>
        <v>0</v>
      </c>
      <c r="AM102" s="60">
        <f t="shared" si="71"/>
        <v>0</v>
      </c>
      <c r="AN102" s="60">
        <f t="shared" si="71"/>
        <v>0</v>
      </c>
      <c r="AO102" s="60">
        <f t="shared" si="71"/>
        <v>0</v>
      </c>
      <c r="AP102" s="60">
        <f t="shared" si="71"/>
        <v>0</v>
      </c>
      <c r="AQ102" s="60">
        <f t="shared" si="71"/>
        <v>0</v>
      </c>
      <c r="AR102" s="60">
        <f t="shared" si="71"/>
        <v>0</v>
      </c>
      <c r="AS102" s="60">
        <f t="shared" si="71"/>
        <v>0</v>
      </c>
      <c r="AT102" s="60">
        <f t="shared" si="71"/>
        <v>0</v>
      </c>
      <c r="AU102" s="60">
        <f t="shared" si="71"/>
        <v>0</v>
      </c>
      <c r="AV102" s="60">
        <f t="shared" si="71"/>
        <v>0</v>
      </c>
      <c r="AW102" s="60">
        <f t="shared" si="71"/>
        <v>0</v>
      </c>
      <c r="AX102" s="60">
        <f t="shared" si="71"/>
        <v>0</v>
      </c>
      <c r="AY102" s="60">
        <f t="shared" si="71"/>
        <v>0</v>
      </c>
      <c r="AZ102" s="60">
        <f t="shared" si="71"/>
        <v>0</v>
      </c>
      <c r="BA102" s="60">
        <f t="shared" si="71"/>
        <v>0</v>
      </c>
      <c r="BB102" s="60">
        <f t="shared" si="71"/>
        <v>0</v>
      </c>
      <c r="BC102" s="60">
        <f t="shared" si="71"/>
        <v>0</v>
      </c>
      <c r="BD102" s="60">
        <f t="shared" si="71"/>
        <v>0</v>
      </c>
      <c r="BE102" s="57">
        <f t="shared" si="62"/>
        <v>0</v>
      </c>
      <c r="BF102" s="60">
        <f>SUM(BF103:BF104)</f>
        <v>0</v>
      </c>
      <c r="BG102" s="60">
        <f>SUM(BG103:BG104)</f>
        <v>0</v>
      </c>
      <c r="BH102" s="60">
        <f>SUM(BH103:BH104)</f>
        <v>0</v>
      </c>
      <c r="BI102" s="60">
        <f>SUM(BI103:BI104)</f>
        <v>0</v>
      </c>
      <c r="BJ102" s="57">
        <f t="shared" si="63"/>
        <v>0</v>
      </c>
      <c r="BK102" s="57">
        <f t="shared" si="64"/>
        <v>0</v>
      </c>
      <c r="BL102" s="57">
        <f t="shared" si="65"/>
        <v>0</v>
      </c>
      <c r="BM102" s="57">
        <f t="shared" si="66"/>
        <v>0</v>
      </c>
      <c r="BN102" s="57">
        <f t="shared" si="67"/>
        <v>0</v>
      </c>
    </row>
    <row r="103" spans="1:66" s="73" customFormat="1" ht="0.75" customHeight="1" hidden="1">
      <c r="A103" s="61"/>
      <c r="B103" s="64"/>
      <c r="C103" s="29"/>
      <c r="D103" s="65"/>
      <c r="E103" s="65"/>
      <c r="F103" s="65"/>
      <c r="G103" s="60"/>
      <c r="H103" s="60"/>
      <c r="I103" s="65"/>
      <c r="J103" s="57" t="e">
        <f>SUM(#REF!,K103)</f>
        <v>#REF!</v>
      </c>
      <c r="K103" s="57">
        <f t="shared" si="55"/>
        <v>0</v>
      </c>
      <c r="L103" s="57">
        <f t="shared" si="56"/>
        <v>0</v>
      </c>
      <c r="M103" s="57">
        <f t="shared" si="57"/>
        <v>0</v>
      </c>
      <c r="N103" s="57">
        <f t="shared" si="58"/>
        <v>0</v>
      </c>
      <c r="O103" s="57">
        <f t="shared" si="59"/>
        <v>0</v>
      </c>
      <c r="P103" s="57">
        <f t="shared" si="60"/>
        <v>0</v>
      </c>
      <c r="Q103" s="60">
        <f>SUM(R103:U103)</f>
        <v>0</v>
      </c>
      <c r="R103" s="60"/>
      <c r="S103" s="60"/>
      <c r="T103" s="65"/>
      <c r="U103" s="60"/>
      <c r="V103" s="60">
        <f>SUM(W103:Z103)</f>
        <v>0</v>
      </c>
      <c r="W103" s="60"/>
      <c r="X103" s="60"/>
      <c r="Y103" s="60"/>
      <c r="Z103" s="60"/>
      <c r="AA103" s="60">
        <f>SUM(AB103:AE103)</f>
        <v>0</v>
      </c>
      <c r="AB103" s="60"/>
      <c r="AC103" s="60"/>
      <c r="AD103" s="60"/>
      <c r="AE103" s="60"/>
      <c r="AF103" s="60">
        <f>SUM(AG103:AJ103)</f>
        <v>0</v>
      </c>
      <c r="AG103" s="60"/>
      <c r="AH103" s="60"/>
      <c r="AI103" s="60"/>
      <c r="AJ103" s="60"/>
      <c r="AK103" s="60">
        <f>SUM(AL103:AO103)</f>
        <v>0</v>
      </c>
      <c r="AL103" s="60"/>
      <c r="AM103" s="60"/>
      <c r="AN103" s="60"/>
      <c r="AO103" s="60"/>
      <c r="AP103" s="60">
        <f>SUM(AQ103:AT103)</f>
        <v>0</v>
      </c>
      <c r="AQ103" s="60"/>
      <c r="AR103" s="60"/>
      <c r="AS103" s="60"/>
      <c r="AT103" s="60"/>
      <c r="AU103" s="60">
        <f>SUM(AV103:AY103)</f>
        <v>0</v>
      </c>
      <c r="AV103" s="60"/>
      <c r="AW103" s="60"/>
      <c r="AX103" s="60"/>
      <c r="AY103" s="60"/>
      <c r="AZ103" s="60">
        <f>SUM(BA103:BD103)</f>
        <v>0</v>
      </c>
      <c r="BA103" s="60"/>
      <c r="BB103" s="60"/>
      <c r="BC103" s="60"/>
      <c r="BD103" s="60"/>
      <c r="BE103" s="57">
        <f t="shared" si="62"/>
        <v>0</v>
      </c>
      <c r="BF103" s="60"/>
      <c r="BG103" s="60"/>
      <c r="BH103" s="60"/>
      <c r="BI103" s="60"/>
      <c r="BJ103" s="57">
        <f t="shared" si="63"/>
        <v>0</v>
      </c>
      <c r="BK103" s="57">
        <f t="shared" si="64"/>
        <v>0</v>
      </c>
      <c r="BL103" s="57">
        <f t="shared" si="65"/>
        <v>0</v>
      </c>
      <c r="BM103" s="57">
        <f t="shared" si="66"/>
        <v>0</v>
      </c>
      <c r="BN103" s="57">
        <f t="shared" si="67"/>
        <v>0</v>
      </c>
    </row>
    <row r="104" spans="1:66" s="73" customFormat="1" ht="48" customHeight="1" hidden="1">
      <c r="A104" s="61"/>
      <c r="B104" s="64"/>
      <c r="C104" s="29"/>
      <c r="D104" s="65"/>
      <c r="E104" s="65"/>
      <c r="F104" s="65"/>
      <c r="G104" s="60"/>
      <c r="H104" s="60"/>
      <c r="I104" s="65"/>
      <c r="J104" s="57" t="e">
        <f>SUM(#REF!,K104)</f>
        <v>#REF!</v>
      </c>
      <c r="K104" s="57">
        <f t="shared" si="55"/>
        <v>0</v>
      </c>
      <c r="L104" s="57">
        <f t="shared" si="56"/>
        <v>0</v>
      </c>
      <c r="M104" s="57">
        <f t="shared" si="57"/>
        <v>0</v>
      </c>
      <c r="N104" s="57">
        <f t="shared" si="58"/>
        <v>0</v>
      </c>
      <c r="O104" s="57">
        <f t="shared" si="59"/>
        <v>0</v>
      </c>
      <c r="P104" s="57">
        <f t="shared" si="60"/>
        <v>0</v>
      </c>
      <c r="Q104" s="60">
        <f>SUM(R104:U104)</f>
        <v>0</v>
      </c>
      <c r="R104" s="60"/>
      <c r="S104" s="60"/>
      <c r="T104" s="60"/>
      <c r="U104" s="60"/>
      <c r="V104" s="60">
        <f>SUM(W104:Z104)</f>
        <v>0</v>
      </c>
      <c r="W104" s="60"/>
      <c r="X104" s="60"/>
      <c r="Y104" s="60"/>
      <c r="Z104" s="60"/>
      <c r="AA104" s="60">
        <f>SUM(AB104:AE104)</f>
        <v>0</v>
      </c>
      <c r="AB104" s="60"/>
      <c r="AC104" s="60"/>
      <c r="AD104" s="60"/>
      <c r="AE104" s="60"/>
      <c r="AF104" s="60">
        <f>SUM(AG104:AJ104)</f>
        <v>0</v>
      </c>
      <c r="AG104" s="60"/>
      <c r="AH104" s="60"/>
      <c r="AI104" s="60"/>
      <c r="AJ104" s="60"/>
      <c r="AK104" s="60">
        <f>SUM(AL104:AO104)</f>
        <v>0</v>
      </c>
      <c r="AL104" s="60"/>
      <c r="AM104" s="60"/>
      <c r="AN104" s="60"/>
      <c r="AO104" s="60"/>
      <c r="AP104" s="60">
        <f>SUM(AQ104:AT104)</f>
        <v>0</v>
      </c>
      <c r="AQ104" s="60"/>
      <c r="AR104" s="60"/>
      <c r="AS104" s="60"/>
      <c r="AT104" s="60"/>
      <c r="AU104" s="60">
        <f>SUM(AV104:AY104)</f>
        <v>0</v>
      </c>
      <c r="AV104" s="60"/>
      <c r="AW104" s="60"/>
      <c r="AX104" s="60"/>
      <c r="AY104" s="60"/>
      <c r="AZ104" s="60">
        <f>SUM(BA104:BD104)</f>
        <v>0</v>
      </c>
      <c r="BA104" s="60"/>
      <c r="BB104" s="60"/>
      <c r="BC104" s="60"/>
      <c r="BD104" s="60"/>
      <c r="BE104" s="57">
        <f t="shared" si="62"/>
        <v>0</v>
      </c>
      <c r="BF104" s="60"/>
      <c r="BG104" s="60"/>
      <c r="BH104" s="60"/>
      <c r="BI104" s="60"/>
      <c r="BJ104" s="57">
        <f t="shared" si="63"/>
        <v>0</v>
      </c>
      <c r="BK104" s="57">
        <f t="shared" si="64"/>
        <v>0</v>
      </c>
      <c r="BL104" s="57">
        <f t="shared" si="65"/>
        <v>0</v>
      </c>
      <c r="BM104" s="57">
        <f t="shared" si="66"/>
        <v>0</v>
      </c>
      <c r="BN104" s="57">
        <f t="shared" si="67"/>
        <v>0</v>
      </c>
    </row>
    <row r="105" spans="1:66" s="62" customFormat="1" ht="48" customHeight="1">
      <c r="A105" s="61" t="s">
        <v>137</v>
      </c>
      <c r="B105" s="64" t="s">
        <v>138</v>
      </c>
      <c r="C105" s="29" t="s">
        <v>75</v>
      </c>
      <c r="D105" s="65" t="s">
        <v>76</v>
      </c>
      <c r="E105" s="65" t="s">
        <v>76</v>
      </c>
      <c r="F105" s="65" t="s">
        <v>76</v>
      </c>
      <c r="G105" s="60">
        <f>SUM(G106:G107)</f>
        <v>0</v>
      </c>
      <c r="H105" s="60">
        <f>SUM(H106:H107)</f>
        <v>0</v>
      </c>
      <c r="I105" s="65" t="s">
        <v>76</v>
      </c>
      <c r="J105" s="57">
        <v>0</v>
      </c>
      <c r="K105" s="57">
        <f t="shared" si="55"/>
        <v>0</v>
      </c>
      <c r="L105" s="57">
        <f t="shared" si="56"/>
        <v>0</v>
      </c>
      <c r="M105" s="57">
        <f t="shared" si="57"/>
        <v>0</v>
      </c>
      <c r="N105" s="57">
        <f t="shared" si="58"/>
        <v>0</v>
      </c>
      <c r="O105" s="57">
        <f t="shared" si="59"/>
        <v>0</v>
      </c>
      <c r="P105" s="57">
        <f t="shared" si="60"/>
        <v>0</v>
      </c>
      <c r="Q105" s="60">
        <v>0</v>
      </c>
      <c r="R105" s="60">
        <v>0</v>
      </c>
      <c r="S105" s="60">
        <v>0</v>
      </c>
      <c r="T105" s="60">
        <v>0</v>
      </c>
      <c r="U105" s="60">
        <v>0</v>
      </c>
      <c r="V105" s="60">
        <f aca="true" t="shared" si="72" ref="V105:BD105">SUM(V106:V107)</f>
        <v>0</v>
      </c>
      <c r="W105" s="60">
        <f t="shared" si="72"/>
        <v>0</v>
      </c>
      <c r="X105" s="60">
        <f t="shared" si="72"/>
        <v>0</v>
      </c>
      <c r="Y105" s="60">
        <f t="shared" si="72"/>
        <v>0</v>
      </c>
      <c r="Z105" s="60">
        <f t="shared" si="72"/>
        <v>0</v>
      </c>
      <c r="AA105" s="60">
        <f t="shared" si="72"/>
        <v>0</v>
      </c>
      <c r="AB105" s="60">
        <f t="shared" si="72"/>
        <v>0</v>
      </c>
      <c r="AC105" s="60">
        <f t="shared" si="72"/>
        <v>0</v>
      </c>
      <c r="AD105" s="60">
        <f t="shared" si="72"/>
        <v>0</v>
      </c>
      <c r="AE105" s="60">
        <f t="shared" si="72"/>
        <v>0</v>
      </c>
      <c r="AF105" s="60">
        <f t="shared" si="72"/>
        <v>0</v>
      </c>
      <c r="AG105" s="60">
        <f t="shared" si="72"/>
        <v>0</v>
      </c>
      <c r="AH105" s="60">
        <f t="shared" si="72"/>
        <v>0</v>
      </c>
      <c r="AI105" s="60">
        <f t="shared" si="72"/>
        <v>0</v>
      </c>
      <c r="AJ105" s="60">
        <f t="shared" si="72"/>
        <v>0</v>
      </c>
      <c r="AK105" s="60">
        <f t="shared" si="72"/>
        <v>0</v>
      </c>
      <c r="AL105" s="60">
        <f t="shared" si="72"/>
        <v>0</v>
      </c>
      <c r="AM105" s="60">
        <f t="shared" si="72"/>
        <v>0</v>
      </c>
      <c r="AN105" s="60">
        <f t="shared" si="72"/>
        <v>0</v>
      </c>
      <c r="AO105" s="60">
        <f t="shared" si="72"/>
        <v>0</v>
      </c>
      <c r="AP105" s="60">
        <f t="shared" si="72"/>
        <v>0</v>
      </c>
      <c r="AQ105" s="60">
        <f t="shared" si="72"/>
        <v>0</v>
      </c>
      <c r="AR105" s="60">
        <f t="shared" si="72"/>
        <v>0</v>
      </c>
      <c r="AS105" s="60">
        <f t="shared" si="72"/>
        <v>0</v>
      </c>
      <c r="AT105" s="60">
        <f t="shared" si="72"/>
        <v>0</v>
      </c>
      <c r="AU105" s="60">
        <f t="shared" si="72"/>
        <v>0</v>
      </c>
      <c r="AV105" s="60">
        <f t="shared" si="72"/>
        <v>0</v>
      </c>
      <c r="AW105" s="60">
        <f t="shared" si="72"/>
        <v>0</v>
      </c>
      <c r="AX105" s="60">
        <f t="shared" si="72"/>
        <v>0</v>
      </c>
      <c r="AY105" s="60">
        <f t="shared" si="72"/>
        <v>0</v>
      </c>
      <c r="AZ105" s="60">
        <f t="shared" si="72"/>
        <v>0</v>
      </c>
      <c r="BA105" s="60">
        <f t="shared" si="72"/>
        <v>0</v>
      </c>
      <c r="BB105" s="60">
        <f t="shared" si="72"/>
        <v>0</v>
      </c>
      <c r="BC105" s="60">
        <f t="shared" si="72"/>
        <v>0</v>
      </c>
      <c r="BD105" s="60">
        <f t="shared" si="72"/>
        <v>0</v>
      </c>
      <c r="BE105" s="57">
        <f t="shared" si="62"/>
        <v>0</v>
      </c>
      <c r="BF105" s="60">
        <f>SUM(BF106:BF107)</f>
        <v>0</v>
      </c>
      <c r="BG105" s="60">
        <f>SUM(BG106:BG107)</f>
        <v>0</v>
      </c>
      <c r="BH105" s="60">
        <f>SUM(BH106:BH107)</f>
        <v>0</v>
      </c>
      <c r="BI105" s="60">
        <f>SUM(BI106:BI107)</f>
        <v>0</v>
      </c>
      <c r="BJ105" s="57">
        <f t="shared" si="63"/>
        <v>0</v>
      </c>
      <c r="BK105" s="57">
        <f t="shared" si="64"/>
        <v>0</v>
      </c>
      <c r="BL105" s="57">
        <f t="shared" si="65"/>
        <v>0</v>
      </c>
      <c r="BM105" s="57">
        <f t="shared" si="66"/>
        <v>0</v>
      </c>
      <c r="BN105" s="57">
        <f t="shared" si="67"/>
        <v>0</v>
      </c>
    </row>
    <row r="106" spans="1:66" s="73" customFormat="1" ht="48" customHeight="1" hidden="1">
      <c r="A106" s="61"/>
      <c r="B106" s="64"/>
      <c r="C106" s="29"/>
      <c r="D106" s="65"/>
      <c r="E106" s="65"/>
      <c r="F106" s="65"/>
      <c r="G106" s="60"/>
      <c r="H106" s="60"/>
      <c r="I106" s="65"/>
      <c r="J106" s="57" t="e">
        <f>SUM(#REF!,K106)</f>
        <v>#REF!</v>
      </c>
      <c r="K106" s="57">
        <f t="shared" si="55"/>
        <v>0</v>
      </c>
      <c r="L106" s="57">
        <f t="shared" si="56"/>
        <v>0</v>
      </c>
      <c r="M106" s="57">
        <f t="shared" si="57"/>
        <v>0</v>
      </c>
      <c r="N106" s="57">
        <f t="shared" si="58"/>
        <v>0</v>
      </c>
      <c r="O106" s="57">
        <f t="shared" si="59"/>
        <v>0</v>
      </c>
      <c r="P106" s="57">
        <f t="shared" si="60"/>
        <v>0</v>
      </c>
      <c r="Q106" s="60">
        <f>SUM(R106:U106)</f>
        <v>0</v>
      </c>
      <c r="R106" s="60"/>
      <c r="S106" s="60"/>
      <c r="T106" s="65"/>
      <c r="U106" s="60"/>
      <c r="V106" s="60">
        <f>SUM(W106:Z106)</f>
        <v>0</v>
      </c>
      <c r="W106" s="60"/>
      <c r="X106" s="60"/>
      <c r="Y106" s="60"/>
      <c r="Z106" s="60"/>
      <c r="AA106" s="60">
        <f>SUM(AB106:AE106)</f>
        <v>0</v>
      </c>
      <c r="AB106" s="60"/>
      <c r="AC106" s="60"/>
      <c r="AD106" s="60"/>
      <c r="AE106" s="60"/>
      <c r="AF106" s="60">
        <f>SUM(AG106:AJ106)</f>
        <v>0</v>
      </c>
      <c r="AG106" s="60"/>
      <c r="AH106" s="60"/>
      <c r="AI106" s="60"/>
      <c r="AJ106" s="60"/>
      <c r="AK106" s="60">
        <f>SUM(AL106:AO106)</f>
        <v>0</v>
      </c>
      <c r="AL106" s="60"/>
      <c r="AM106" s="60"/>
      <c r="AN106" s="60"/>
      <c r="AO106" s="60"/>
      <c r="AP106" s="60">
        <f>SUM(AQ106:AT106)</f>
        <v>0</v>
      </c>
      <c r="AQ106" s="60"/>
      <c r="AR106" s="60"/>
      <c r="AS106" s="60"/>
      <c r="AT106" s="60"/>
      <c r="AU106" s="60">
        <f>SUM(AV106:AY106)</f>
        <v>0</v>
      </c>
      <c r="AV106" s="60"/>
      <c r="AW106" s="60"/>
      <c r="AX106" s="60"/>
      <c r="AY106" s="60"/>
      <c r="AZ106" s="60">
        <f>SUM(BA106:BD106)</f>
        <v>0</v>
      </c>
      <c r="BA106" s="60"/>
      <c r="BB106" s="60"/>
      <c r="BC106" s="60"/>
      <c r="BD106" s="60"/>
      <c r="BE106" s="57">
        <f t="shared" si="62"/>
        <v>0</v>
      </c>
      <c r="BF106" s="60"/>
      <c r="BG106" s="60"/>
      <c r="BH106" s="60"/>
      <c r="BI106" s="60"/>
      <c r="BJ106" s="57">
        <f t="shared" si="63"/>
        <v>0</v>
      </c>
      <c r="BK106" s="57">
        <f t="shared" si="64"/>
        <v>0</v>
      </c>
      <c r="BL106" s="57">
        <f t="shared" si="65"/>
        <v>0</v>
      </c>
      <c r="BM106" s="57">
        <f t="shared" si="66"/>
        <v>0</v>
      </c>
      <c r="BN106" s="57">
        <f t="shared" si="67"/>
        <v>0</v>
      </c>
    </row>
    <row r="107" spans="1:66" s="73" customFormat="1" ht="48" customHeight="1" hidden="1">
      <c r="A107" s="61"/>
      <c r="B107" s="64"/>
      <c r="C107" s="29"/>
      <c r="D107" s="65"/>
      <c r="E107" s="65"/>
      <c r="F107" s="65"/>
      <c r="G107" s="60"/>
      <c r="H107" s="60"/>
      <c r="I107" s="65"/>
      <c r="J107" s="57" t="e">
        <f>SUM(#REF!,K107)</f>
        <v>#REF!</v>
      </c>
      <c r="K107" s="57">
        <f t="shared" si="55"/>
        <v>0</v>
      </c>
      <c r="L107" s="57">
        <f t="shared" si="56"/>
        <v>0</v>
      </c>
      <c r="M107" s="57">
        <f t="shared" si="57"/>
        <v>0</v>
      </c>
      <c r="N107" s="57">
        <f t="shared" si="58"/>
        <v>0</v>
      </c>
      <c r="O107" s="57">
        <f t="shared" si="59"/>
        <v>0</v>
      </c>
      <c r="P107" s="57">
        <f t="shared" si="60"/>
        <v>0</v>
      </c>
      <c r="Q107" s="60">
        <f>SUM(R107:U107)</f>
        <v>0</v>
      </c>
      <c r="R107" s="60"/>
      <c r="S107" s="60"/>
      <c r="T107" s="60"/>
      <c r="U107" s="60"/>
      <c r="V107" s="60">
        <f>SUM(W107:Z107)</f>
        <v>0</v>
      </c>
      <c r="W107" s="60"/>
      <c r="X107" s="60"/>
      <c r="Y107" s="60"/>
      <c r="Z107" s="60"/>
      <c r="AA107" s="60">
        <f>SUM(AB107:AE107)</f>
        <v>0</v>
      </c>
      <c r="AB107" s="60"/>
      <c r="AC107" s="60"/>
      <c r="AD107" s="60"/>
      <c r="AE107" s="60"/>
      <c r="AF107" s="60">
        <f>SUM(AG107:AJ107)</f>
        <v>0</v>
      </c>
      <c r="AG107" s="60"/>
      <c r="AH107" s="60"/>
      <c r="AI107" s="60"/>
      <c r="AJ107" s="60"/>
      <c r="AK107" s="60">
        <f>SUM(AL107:AO107)</f>
        <v>0</v>
      </c>
      <c r="AL107" s="60"/>
      <c r="AM107" s="60"/>
      <c r="AN107" s="60"/>
      <c r="AO107" s="60"/>
      <c r="AP107" s="60">
        <f>SUM(AQ107:AT107)</f>
        <v>0</v>
      </c>
      <c r="AQ107" s="60"/>
      <c r="AR107" s="60"/>
      <c r="AS107" s="60"/>
      <c r="AT107" s="60"/>
      <c r="AU107" s="60">
        <f>SUM(AV107:AY107)</f>
        <v>0</v>
      </c>
      <c r="AV107" s="60"/>
      <c r="AW107" s="60"/>
      <c r="AX107" s="60"/>
      <c r="AY107" s="60"/>
      <c r="AZ107" s="60">
        <f>SUM(BA107:BD107)</f>
        <v>0</v>
      </c>
      <c r="BA107" s="60"/>
      <c r="BB107" s="60"/>
      <c r="BC107" s="60"/>
      <c r="BD107" s="60"/>
      <c r="BE107" s="57">
        <f t="shared" si="62"/>
        <v>0</v>
      </c>
      <c r="BF107" s="60"/>
      <c r="BG107" s="60"/>
      <c r="BH107" s="60"/>
      <c r="BI107" s="60"/>
      <c r="BJ107" s="57">
        <f t="shared" si="63"/>
        <v>0</v>
      </c>
      <c r="BK107" s="57">
        <f t="shared" si="64"/>
        <v>0</v>
      </c>
      <c r="BL107" s="57">
        <f t="shared" si="65"/>
        <v>0</v>
      </c>
      <c r="BM107" s="57">
        <f t="shared" si="66"/>
        <v>0</v>
      </c>
      <c r="BN107" s="57">
        <f t="shared" si="67"/>
        <v>0</v>
      </c>
    </row>
    <row r="108" spans="1:66" s="62" customFormat="1" ht="48" customHeight="1">
      <c r="A108" s="61" t="s">
        <v>139</v>
      </c>
      <c r="B108" s="64" t="s">
        <v>140</v>
      </c>
      <c r="C108" s="29" t="s">
        <v>75</v>
      </c>
      <c r="D108" s="65" t="s">
        <v>76</v>
      </c>
      <c r="E108" s="65" t="s">
        <v>76</v>
      </c>
      <c r="F108" s="65" t="s">
        <v>76</v>
      </c>
      <c r="G108" s="60">
        <f>SUM(G109,G112)</f>
        <v>0</v>
      </c>
      <c r="H108" s="60">
        <f>SUM(H109,H112)</f>
        <v>0</v>
      </c>
      <c r="I108" s="65" t="s">
        <v>76</v>
      </c>
      <c r="J108" s="57">
        <v>0</v>
      </c>
      <c r="K108" s="57">
        <f t="shared" si="55"/>
        <v>0</v>
      </c>
      <c r="L108" s="57">
        <f t="shared" si="56"/>
        <v>0</v>
      </c>
      <c r="M108" s="57">
        <f t="shared" si="57"/>
        <v>0</v>
      </c>
      <c r="N108" s="57">
        <f t="shared" si="58"/>
        <v>0</v>
      </c>
      <c r="O108" s="57">
        <f t="shared" si="59"/>
        <v>0</v>
      </c>
      <c r="P108" s="57">
        <f t="shared" si="60"/>
        <v>0</v>
      </c>
      <c r="Q108" s="60">
        <f aca="true" t="shared" si="73" ref="Q108:BD108">SUM(Q109,Q112)</f>
        <v>0</v>
      </c>
      <c r="R108" s="60">
        <f t="shared" si="73"/>
        <v>0</v>
      </c>
      <c r="S108" s="60">
        <f t="shared" si="73"/>
        <v>0</v>
      </c>
      <c r="T108" s="60">
        <f t="shared" si="73"/>
        <v>0</v>
      </c>
      <c r="U108" s="60">
        <f t="shared" si="73"/>
        <v>0</v>
      </c>
      <c r="V108" s="60">
        <f t="shared" si="73"/>
        <v>0</v>
      </c>
      <c r="W108" s="60">
        <f t="shared" si="73"/>
        <v>0</v>
      </c>
      <c r="X108" s="60">
        <f t="shared" si="73"/>
        <v>0</v>
      </c>
      <c r="Y108" s="60">
        <f t="shared" si="73"/>
        <v>0</v>
      </c>
      <c r="Z108" s="60">
        <f t="shared" si="73"/>
        <v>0</v>
      </c>
      <c r="AA108" s="60">
        <f t="shared" si="73"/>
        <v>0</v>
      </c>
      <c r="AB108" s="60">
        <f t="shared" si="73"/>
        <v>0</v>
      </c>
      <c r="AC108" s="60">
        <f t="shared" si="73"/>
        <v>0</v>
      </c>
      <c r="AD108" s="60">
        <f t="shared" si="73"/>
        <v>0</v>
      </c>
      <c r="AE108" s="60">
        <f t="shared" si="73"/>
        <v>0</v>
      </c>
      <c r="AF108" s="60">
        <f t="shared" si="73"/>
        <v>0</v>
      </c>
      <c r="AG108" s="60">
        <f t="shared" si="73"/>
        <v>0</v>
      </c>
      <c r="AH108" s="60">
        <f t="shared" si="73"/>
        <v>0</v>
      </c>
      <c r="AI108" s="60">
        <f t="shared" si="73"/>
        <v>0</v>
      </c>
      <c r="AJ108" s="60">
        <f t="shared" si="73"/>
        <v>0</v>
      </c>
      <c r="AK108" s="60">
        <f t="shared" si="73"/>
        <v>0</v>
      </c>
      <c r="AL108" s="60">
        <f t="shared" si="73"/>
        <v>0</v>
      </c>
      <c r="AM108" s="60">
        <f t="shared" si="73"/>
        <v>0</v>
      </c>
      <c r="AN108" s="60">
        <f t="shared" si="73"/>
        <v>0</v>
      </c>
      <c r="AO108" s="60">
        <f t="shared" si="73"/>
        <v>0</v>
      </c>
      <c r="AP108" s="60">
        <f t="shared" si="73"/>
        <v>0</v>
      </c>
      <c r="AQ108" s="60">
        <f t="shared" si="73"/>
        <v>0</v>
      </c>
      <c r="AR108" s="60">
        <f t="shared" si="73"/>
        <v>0</v>
      </c>
      <c r="AS108" s="60">
        <f t="shared" si="73"/>
        <v>0</v>
      </c>
      <c r="AT108" s="60">
        <f t="shared" si="73"/>
        <v>0</v>
      </c>
      <c r="AU108" s="60">
        <f t="shared" si="73"/>
        <v>0</v>
      </c>
      <c r="AV108" s="60">
        <f t="shared" si="73"/>
        <v>0</v>
      </c>
      <c r="AW108" s="60">
        <f t="shared" si="73"/>
        <v>0</v>
      </c>
      <c r="AX108" s="60">
        <f t="shared" si="73"/>
        <v>0</v>
      </c>
      <c r="AY108" s="60">
        <f t="shared" si="73"/>
        <v>0</v>
      </c>
      <c r="AZ108" s="60">
        <f t="shared" si="73"/>
        <v>0</v>
      </c>
      <c r="BA108" s="60">
        <f t="shared" si="73"/>
        <v>0</v>
      </c>
      <c r="BB108" s="60">
        <f t="shared" si="73"/>
        <v>0</v>
      </c>
      <c r="BC108" s="60">
        <f t="shared" si="73"/>
        <v>0</v>
      </c>
      <c r="BD108" s="60">
        <f t="shared" si="73"/>
        <v>0</v>
      </c>
      <c r="BE108" s="57">
        <f t="shared" si="62"/>
        <v>0</v>
      </c>
      <c r="BF108" s="60">
        <f>SUM(BF109,BF112)</f>
        <v>0</v>
      </c>
      <c r="BG108" s="60">
        <f>SUM(BG109,BG112)</f>
        <v>0</v>
      </c>
      <c r="BH108" s="60">
        <f>SUM(BH109,BH112)</f>
        <v>0</v>
      </c>
      <c r="BI108" s="60">
        <f>SUM(BI109,BI112)</f>
        <v>0</v>
      </c>
      <c r="BJ108" s="57">
        <f t="shared" si="63"/>
        <v>0</v>
      </c>
      <c r="BK108" s="57">
        <f t="shared" si="64"/>
        <v>0</v>
      </c>
      <c r="BL108" s="57">
        <f t="shared" si="65"/>
        <v>0</v>
      </c>
      <c r="BM108" s="57">
        <f t="shared" si="66"/>
        <v>0</v>
      </c>
      <c r="BN108" s="57">
        <f t="shared" si="67"/>
        <v>0</v>
      </c>
    </row>
    <row r="109" spans="1:66" s="62" customFormat="1" ht="48" customHeight="1">
      <c r="A109" s="61" t="s">
        <v>141</v>
      </c>
      <c r="B109" s="64" t="s">
        <v>142</v>
      </c>
      <c r="C109" s="29" t="s">
        <v>75</v>
      </c>
      <c r="D109" s="65" t="s">
        <v>76</v>
      </c>
      <c r="E109" s="65" t="s">
        <v>76</v>
      </c>
      <c r="F109" s="65" t="s">
        <v>76</v>
      </c>
      <c r="G109" s="60">
        <f>SUM(G110:G111)</f>
        <v>0</v>
      </c>
      <c r="H109" s="60">
        <f>SUM(H110:H111)</f>
        <v>0</v>
      </c>
      <c r="I109" s="65" t="s">
        <v>76</v>
      </c>
      <c r="J109" s="57">
        <v>0</v>
      </c>
      <c r="K109" s="57">
        <f t="shared" si="55"/>
        <v>0</v>
      </c>
      <c r="L109" s="57">
        <f t="shared" si="56"/>
        <v>0</v>
      </c>
      <c r="M109" s="57">
        <f t="shared" si="57"/>
        <v>0</v>
      </c>
      <c r="N109" s="57">
        <f t="shared" si="58"/>
        <v>0</v>
      </c>
      <c r="O109" s="57">
        <f t="shared" si="59"/>
        <v>0</v>
      </c>
      <c r="P109" s="57">
        <f t="shared" si="60"/>
        <v>0</v>
      </c>
      <c r="Q109" s="60">
        <v>0</v>
      </c>
      <c r="R109" s="60">
        <v>0</v>
      </c>
      <c r="S109" s="60">
        <v>0</v>
      </c>
      <c r="T109" s="60">
        <v>0</v>
      </c>
      <c r="U109" s="60">
        <v>0</v>
      </c>
      <c r="V109" s="60">
        <f aca="true" t="shared" si="74" ref="V109:BD109">SUM(V110:V111)</f>
        <v>0</v>
      </c>
      <c r="W109" s="60">
        <f t="shared" si="74"/>
        <v>0</v>
      </c>
      <c r="X109" s="60">
        <f t="shared" si="74"/>
        <v>0</v>
      </c>
      <c r="Y109" s="60">
        <f t="shared" si="74"/>
        <v>0</v>
      </c>
      <c r="Z109" s="60">
        <f t="shared" si="74"/>
        <v>0</v>
      </c>
      <c r="AA109" s="60">
        <f t="shared" si="74"/>
        <v>0</v>
      </c>
      <c r="AB109" s="60">
        <f t="shared" si="74"/>
        <v>0</v>
      </c>
      <c r="AC109" s="60">
        <f t="shared" si="74"/>
        <v>0</v>
      </c>
      <c r="AD109" s="60">
        <f t="shared" si="74"/>
        <v>0</v>
      </c>
      <c r="AE109" s="60">
        <f t="shared" si="74"/>
        <v>0</v>
      </c>
      <c r="AF109" s="60">
        <f t="shared" si="74"/>
        <v>0</v>
      </c>
      <c r="AG109" s="60">
        <f t="shared" si="74"/>
        <v>0</v>
      </c>
      <c r="AH109" s="60">
        <f t="shared" si="74"/>
        <v>0</v>
      </c>
      <c r="AI109" s="60">
        <f t="shared" si="74"/>
        <v>0</v>
      </c>
      <c r="AJ109" s="60">
        <f t="shared" si="74"/>
        <v>0</v>
      </c>
      <c r="AK109" s="60">
        <f t="shared" si="74"/>
        <v>0</v>
      </c>
      <c r="AL109" s="60">
        <f t="shared" si="74"/>
        <v>0</v>
      </c>
      <c r="AM109" s="60">
        <f t="shared" si="74"/>
        <v>0</v>
      </c>
      <c r="AN109" s="60">
        <f t="shared" si="74"/>
        <v>0</v>
      </c>
      <c r="AO109" s="60">
        <f t="shared" si="74"/>
        <v>0</v>
      </c>
      <c r="AP109" s="60">
        <f t="shared" si="74"/>
        <v>0</v>
      </c>
      <c r="AQ109" s="60">
        <f t="shared" si="74"/>
        <v>0</v>
      </c>
      <c r="AR109" s="60">
        <f t="shared" si="74"/>
        <v>0</v>
      </c>
      <c r="AS109" s="60">
        <f t="shared" si="74"/>
        <v>0</v>
      </c>
      <c r="AT109" s="60">
        <f t="shared" si="74"/>
        <v>0</v>
      </c>
      <c r="AU109" s="60">
        <f t="shared" si="74"/>
        <v>0</v>
      </c>
      <c r="AV109" s="60">
        <f t="shared" si="74"/>
        <v>0</v>
      </c>
      <c r="AW109" s="60">
        <f t="shared" si="74"/>
        <v>0</v>
      </c>
      <c r="AX109" s="60">
        <f t="shared" si="74"/>
        <v>0</v>
      </c>
      <c r="AY109" s="60">
        <f t="shared" si="74"/>
        <v>0</v>
      </c>
      <c r="AZ109" s="60">
        <f t="shared" si="74"/>
        <v>0</v>
      </c>
      <c r="BA109" s="60">
        <f t="shared" si="74"/>
        <v>0</v>
      </c>
      <c r="BB109" s="60">
        <f t="shared" si="74"/>
        <v>0</v>
      </c>
      <c r="BC109" s="60">
        <f t="shared" si="74"/>
        <v>0</v>
      </c>
      <c r="BD109" s="60">
        <f t="shared" si="74"/>
        <v>0</v>
      </c>
      <c r="BE109" s="57">
        <f t="shared" si="62"/>
        <v>0</v>
      </c>
      <c r="BF109" s="60">
        <f>SUM(BF110:BF111)</f>
        <v>0</v>
      </c>
      <c r="BG109" s="60">
        <f>SUM(BG110:BG111)</f>
        <v>0</v>
      </c>
      <c r="BH109" s="60">
        <f>SUM(BH110:BH111)</f>
        <v>0</v>
      </c>
      <c r="BI109" s="60">
        <f>SUM(BI110:BI111)</f>
        <v>0</v>
      </c>
      <c r="BJ109" s="57">
        <f t="shared" si="63"/>
        <v>0</v>
      </c>
      <c r="BK109" s="57">
        <f t="shared" si="64"/>
        <v>0</v>
      </c>
      <c r="BL109" s="57">
        <f t="shared" si="65"/>
        <v>0</v>
      </c>
      <c r="BM109" s="57">
        <f t="shared" si="66"/>
        <v>0</v>
      </c>
      <c r="BN109" s="57">
        <f t="shared" si="67"/>
        <v>0</v>
      </c>
    </row>
    <row r="110" spans="1:66" s="73" customFormat="1" ht="48" customHeight="1" hidden="1">
      <c r="A110" s="61"/>
      <c r="B110" s="64"/>
      <c r="C110" s="29"/>
      <c r="D110" s="65"/>
      <c r="E110" s="65"/>
      <c r="F110" s="65"/>
      <c r="G110" s="60"/>
      <c r="H110" s="60"/>
      <c r="I110" s="65"/>
      <c r="J110" s="57" t="e">
        <f>SUM(#REF!,K110)</f>
        <v>#REF!</v>
      </c>
      <c r="K110" s="57">
        <f t="shared" si="55"/>
        <v>0</v>
      </c>
      <c r="L110" s="57">
        <f t="shared" si="56"/>
        <v>0</v>
      </c>
      <c r="M110" s="57">
        <f t="shared" si="57"/>
        <v>0</v>
      </c>
      <c r="N110" s="57">
        <f t="shared" si="58"/>
        <v>0</v>
      </c>
      <c r="O110" s="57">
        <f t="shared" si="59"/>
        <v>0</v>
      </c>
      <c r="P110" s="57">
        <f t="shared" si="60"/>
        <v>0</v>
      </c>
      <c r="Q110" s="60">
        <f>SUM(R110:U110)</f>
        <v>0</v>
      </c>
      <c r="R110" s="60"/>
      <c r="S110" s="60"/>
      <c r="T110" s="65"/>
      <c r="U110" s="60"/>
      <c r="V110" s="60">
        <f>SUM(W110:Z110)</f>
        <v>0</v>
      </c>
      <c r="W110" s="60"/>
      <c r="X110" s="60"/>
      <c r="Y110" s="60"/>
      <c r="Z110" s="60"/>
      <c r="AA110" s="60">
        <f>SUM(AB110:AE110)</f>
        <v>0</v>
      </c>
      <c r="AB110" s="60"/>
      <c r="AC110" s="60"/>
      <c r="AD110" s="60"/>
      <c r="AE110" s="60"/>
      <c r="AF110" s="60">
        <f>SUM(AG110:AJ110)</f>
        <v>0</v>
      </c>
      <c r="AG110" s="60"/>
      <c r="AH110" s="60"/>
      <c r="AI110" s="60"/>
      <c r="AJ110" s="60"/>
      <c r="AK110" s="60">
        <f>SUM(AL110:AO110)</f>
        <v>0</v>
      </c>
      <c r="AL110" s="60"/>
      <c r="AM110" s="60"/>
      <c r="AN110" s="60"/>
      <c r="AO110" s="60"/>
      <c r="AP110" s="60">
        <f>SUM(AQ110:AT110)</f>
        <v>0</v>
      </c>
      <c r="AQ110" s="60"/>
      <c r="AR110" s="60"/>
      <c r="AS110" s="60"/>
      <c r="AT110" s="60"/>
      <c r="AU110" s="60">
        <f>SUM(AV110:AY110)</f>
        <v>0</v>
      </c>
      <c r="AV110" s="60"/>
      <c r="AW110" s="60"/>
      <c r="AX110" s="60"/>
      <c r="AY110" s="60"/>
      <c r="AZ110" s="60">
        <f>SUM(BA110:BD110)</f>
        <v>0</v>
      </c>
      <c r="BA110" s="60"/>
      <c r="BB110" s="60"/>
      <c r="BC110" s="60"/>
      <c r="BD110" s="60"/>
      <c r="BE110" s="57">
        <f t="shared" si="62"/>
        <v>0</v>
      </c>
      <c r="BF110" s="60"/>
      <c r="BG110" s="60"/>
      <c r="BH110" s="60"/>
      <c r="BI110" s="60"/>
      <c r="BJ110" s="57">
        <f t="shared" si="63"/>
        <v>0</v>
      </c>
      <c r="BK110" s="57">
        <f t="shared" si="64"/>
        <v>0</v>
      </c>
      <c r="BL110" s="57">
        <f t="shared" si="65"/>
        <v>0</v>
      </c>
      <c r="BM110" s="57">
        <f t="shared" si="66"/>
        <v>0</v>
      </c>
      <c r="BN110" s="57">
        <f t="shared" si="67"/>
        <v>0</v>
      </c>
    </row>
    <row r="111" spans="1:66" s="73" customFormat="1" ht="48" customHeight="1" hidden="1">
      <c r="A111" s="61"/>
      <c r="B111" s="64"/>
      <c r="C111" s="29"/>
      <c r="D111" s="65"/>
      <c r="E111" s="65"/>
      <c r="F111" s="65"/>
      <c r="G111" s="60"/>
      <c r="H111" s="60"/>
      <c r="I111" s="65"/>
      <c r="J111" s="57" t="e">
        <f>SUM(#REF!,K111)</f>
        <v>#REF!</v>
      </c>
      <c r="K111" s="57">
        <f t="shared" si="55"/>
        <v>0</v>
      </c>
      <c r="L111" s="57">
        <f t="shared" si="56"/>
        <v>0</v>
      </c>
      <c r="M111" s="57">
        <f t="shared" si="57"/>
        <v>0</v>
      </c>
      <c r="N111" s="57">
        <f t="shared" si="58"/>
        <v>0</v>
      </c>
      <c r="O111" s="57">
        <f t="shared" si="59"/>
        <v>0</v>
      </c>
      <c r="P111" s="57">
        <f t="shared" si="60"/>
        <v>0</v>
      </c>
      <c r="Q111" s="60">
        <f>SUM(R111:U111)</f>
        <v>0</v>
      </c>
      <c r="R111" s="60"/>
      <c r="S111" s="60"/>
      <c r="T111" s="60"/>
      <c r="U111" s="60"/>
      <c r="V111" s="60">
        <f>SUM(W111:Z111)</f>
        <v>0</v>
      </c>
      <c r="W111" s="60"/>
      <c r="X111" s="60"/>
      <c r="Y111" s="60"/>
      <c r="Z111" s="60"/>
      <c r="AA111" s="60">
        <f>SUM(AB111:AE111)</f>
        <v>0</v>
      </c>
      <c r="AB111" s="60"/>
      <c r="AC111" s="60"/>
      <c r="AD111" s="60"/>
      <c r="AE111" s="60"/>
      <c r="AF111" s="60">
        <f>SUM(AG111:AJ111)</f>
        <v>0</v>
      </c>
      <c r="AG111" s="60"/>
      <c r="AH111" s="60"/>
      <c r="AI111" s="60"/>
      <c r="AJ111" s="60"/>
      <c r="AK111" s="60">
        <f>SUM(AL111:AO111)</f>
        <v>0</v>
      </c>
      <c r="AL111" s="60"/>
      <c r="AM111" s="60"/>
      <c r="AN111" s="60"/>
      <c r="AO111" s="60"/>
      <c r="AP111" s="60">
        <f>SUM(AQ111:AT111)</f>
        <v>0</v>
      </c>
      <c r="AQ111" s="60"/>
      <c r="AR111" s="60"/>
      <c r="AS111" s="60"/>
      <c r="AT111" s="60"/>
      <c r="AU111" s="60">
        <f>SUM(AV111:AY111)</f>
        <v>0</v>
      </c>
      <c r="AV111" s="60"/>
      <c r="AW111" s="60"/>
      <c r="AX111" s="60"/>
      <c r="AY111" s="60"/>
      <c r="AZ111" s="60">
        <f>SUM(BA111:BD111)</f>
        <v>0</v>
      </c>
      <c r="BA111" s="60"/>
      <c r="BB111" s="60"/>
      <c r="BC111" s="60"/>
      <c r="BD111" s="60"/>
      <c r="BE111" s="57">
        <f t="shared" si="62"/>
        <v>0</v>
      </c>
      <c r="BF111" s="60"/>
      <c r="BG111" s="60"/>
      <c r="BH111" s="60"/>
      <c r="BI111" s="60"/>
      <c r="BJ111" s="57">
        <f t="shared" si="63"/>
        <v>0</v>
      </c>
      <c r="BK111" s="57">
        <f t="shared" si="64"/>
        <v>0</v>
      </c>
      <c r="BL111" s="57">
        <f t="shared" si="65"/>
        <v>0</v>
      </c>
      <c r="BM111" s="57">
        <f t="shared" si="66"/>
        <v>0</v>
      </c>
      <c r="BN111" s="57">
        <f t="shared" si="67"/>
        <v>0</v>
      </c>
    </row>
    <row r="112" spans="1:66" s="62" customFormat="1" ht="48" customHeight="1">
      <c r="A112" s="61" t="s">
        <v>143</v>
      </c>
      <c r="B112" s="64" t="s">
        <v>144</v>
      </c>
      <c r="C112" s="29" t="s">
        <v>75</v>
      </c>
      <c r="D112" s="65" t="s">
        <v>76</v>
      </c>
      <c r="E112" s="65" t="s">
        <v>76</v>
      </c>
      <c r="F112" s="65" t="s">
        <v>76</v>
      </c>
      <c r="G112" s="60">
        <f>SUM(G113:G114)</f>
        <v>0</v>
      </c>
      <c r="H112" s="60">
        <f>SUM(H113:H114)</f>
        <v>0</v>
      </c>
      <c r="I112" s="65" t="s">
        <v>76</v>
      </c>
      <c r="J112" s="57">
        <v>0</v>
      </c>
      <c r="K112" s="57">
        <f t="shared" si="55"/>
        <v>0</v>
      </c>
      <c r="L112" s="57">
        <f t="shared" si="56"/>
        <v>0</v>
      </c>
      <c r="M112" s="57">
        <f t="shared" si="57"/>
        <v>0</v>
      </c>
      <c r="N112" s="57">
        <f t="shared" si="58"/>
        <v>0</v>
      </c>
      <c r="O112" s="57">
        <f t="shared" si="59"/>
        <v>0</v>
      </c>
      <c r="P112" s="57">
        <f t="shared" si="60"/>
        <v>0</v>
      </c>
      <c r="Q112" s="60">
        <v>0</v>
      </c>
      <c r="R112" s="60">
        <v>0</v>
      </c>
      <c r="S112" s="60">
        <v>0</v>
      </c>
      <c r="T112" s="60">
        <v>0</v>
      </c>
      <c r="U112" s="60">
        <v>0</v>
      </c>
      <c r="V112" s="60">
        <f aca="true" t="shared" si="75" ref="V112:BD112">SUM(V113:V114)</f>
        <v>0</v>
      </c>
      <c r="W112" s="60">
        <f t="shared" si="75"/>
        <v>0</v>
      </c>
      <c r="X112" s="60">
        <f t="shared" si="75"/>
        <v>0</v>
      </c>
      <c r="Y112" s="60">
        <f t="shared" si="75"/>
        <v>0</v>
      </c>
      <c r="Z112" s="60">
        <f t="shared" si="75"/>
        <v>0</v>
      </c>
      <c r="AA112" s="60">
        <f t="shared" si="75"/>
        <v>0</v>
      </c>
      <c r="AB112" s="60">
        <f t="shared" si="75"/>
        <v>0</v>
      </c>
      <c r="AC112" s="60">
        <f t="shared" si="75"/>
        <v>0</v>
      </c>
      <c r="AD112" s="60">
        <f t="shared" si="75"/>
        <v>0</v>
      </c>
      <c r="AE112" s="60">
        <f t="shared" si="75"/>
        <v>0</v>
      </c>
      <c r="AF112" s="60">
        <f t="shared" si="75"/>
        <v>0</v>
      </c>
      <c r="AG112" s="60">
        <f t="shared" si="75"/>
        <v>0</v>
      </c>
      <c r="AH112" s="60">
        <f t="shared" si="75"/>
        <v>0</v>
      </c>
      <c r="AI112" s="60">
        <f t="shared" si="75"/>
        <v>0</v>
      </c>
      <c r="AJ112" s="60">
        <f t="shared" si="75"/>
        <v>0</v>
      </c>
      <c r="AK112" s="60">
        <f t="shared" si="75"/>
        <v>0</v>
      </c>
      <c r="AL112" s="60">
        <f t="shared" si="75"/>
        <v>0</v>
      </c>
      <c r="AM112" s="60">
        <f t="shared" si="75"/>
        <v>0</v>
      </c>
      <c r="AN112" s="60">
        <f t="shared" si="75"/>
        <v>0</v>
      </c>
      <c r="AO112" s="60">
        <f t="shared" si="75"/>
        <v>0</v>
      </c>
      <c r="AP112" s="60">
        <f t="shared" si="75"/>
        <v>0</v>
      </c>
      <c r="AQ112" s="60">
        <f t="shared" si="75"/>
        <v>0</v>
      </c>
      <c r="AR112" s="60">
        <f t="shared" si="75"/>
        <v>0</v>
      </c>
      <c r="AS112" s="60">
        <f t="shared" si="75"/>
        <v>0</v>
      </c>
      <c r="AT112" s="60">
        <f t="shared" si="75"/>
        <v>0</v>
      </c>
      <c r="AU112" s="60">
        <f t="shared" si="75"/>
        <v>0</v>
      </c>
      <c r="AV112" s="60">
        <f t="shared" si="75"/>
        <v>0</v>
      </c>
      <c r="AW112" s="60">
        <f t="shared" si="75"/>
        <v>0</v>
      </c>
      <c r="AX112" s="60">
        <f t="shared" si="75"/>
        <v>0</v>
      </c>
      <c r="AY112" s="60">
        <f t="shared" si="75"/>
        <v>0</v>
      </c>
      <c r="AZ112" s="60">
        <f t="shared" si="75"/>
        <v>0</v>
      </c>
      <c r="BA112" s="60">
        <f t="shared" si="75"/>
        <v>0</v>
      </c>
      <c r="BB112" s="60">
        <f t="shared" si="75"/>
        <v>0</v>
      </c>
      <c r="BC112" s="60">
        <f t="shared" si="75"/>
        <v>0</v>
      </c>
      <c r="BD112" s="60">
        <f t="shared" si="75"/>
        <v>0</v>
      </c>
      <c r="BE112" s="57">
        <f t="shared" si="62"/>
        <v>0</v>
      </c>
      <c r="BF112" s="60">
        <f>SUM(BF113:BF114)</f>
        <v>0</v>
      </c>
      <c r="BG112" s="60">
        <f>SUM(BG113:BG114)</f>
        <v>0</v>
      </c>
      <c r="BH112" s="60">
        <f>SUM(BH113:BH114)</f>
        <v>0</v>
      </c>
      <c r="BI112" s="60">
        <f>SUM(BI113:BI114)</f>
        <v>0</v>
      </c>
      <c r="BJ112" s="57">
        <f t="shared" si="63"/>
        <v>0</v>
      </c>
      <c r="BK112" s="57">
        <f t="shared" si="64"/>
        <v>0</v>
      </c>
      <c r="BL112" s="57">
        <f t="shared" si="65"/>
        <v>0</v>
      </c>
      <c r="BM112" s="57">
        <f t="shared" si="66"/>
        <v>0</v>
      </c>
      <c r="BN112" s="57">
        <f t="shared" si="67"/>
        <v>0</v>
      </c>
    </row>
    <row r="113" spans="1:66" s="73" customFormat="1" ht="48" customHeight="1" hidden="1">
      <c r="A113" s="61"/>
      <c r="B113" s="64"/>
      <c r="C113" s="29"/>
      <c r="D113" s="65"/>
      <c r="E113" s="65"/>
      <c r="F113" s="65"/>
      <c r="G113" s="60"/>
      <c r="H113" s="60"/>
      <c r="I113" s="65"/>
      <c r="J113" s="57" t="e">
        <f>SUM(#REF!,K113)</f>
        <v>#REF!</v>
      </c>
      <c r="K113" s="57">
        <f t="shared" si="55"/>
        <v>0</v>
      </c>
      <c r="L113" s="57">
        <f t="shared" si="56"/>
        <v>0</v>
      </c>
      <c r="M113" s="57">
        <f t="shared" si="57"/>
        <v>0</v>
      </c>
      <c r="N113" s="57">
        <f t="shared" si="58"/>
        <v>0</v>
      </c>
      <c r="O113" s="57">
        <f t="shared" si="59"/>
        <v>0</v>
      </c>
      <c r="P113" s="57">
        <f t="shared" si="60"/>
        <v>0</v>
      </c>
      <c r="Q113" s="60">
        <f>SUM(R113:U113)</f>
        <v>0</v>
      </c>
      <c r="R113" s="60"/>
      <c r="S113" s="60"/>
      <c r="T113" s="65"/>
      <c r="U113" s="60"/>
      <c r="V113" s="60">
        <f>SUM(W113:Z113)</f>
        <v>0</v>
      </c>
      <c r="W113" s="60"/>
      <c r="X113" s="60"/>
      <c r="Y113" s="60"/>
      <c r="Z113" s="60"/>
      <c r="AA113" s="60">
        <f>SUM(AB113:AE113)</f>
        <v>0</v>
      </c>
      <c r="AB113" s="60"/>
      <c r="AC113" s="60"/>
      <c r="AD113" s="60"/>
      <c r="AE113" s="60"/>
      <c r="AF113" s="60">
        <f>SUM(AG113:AJ113)</f>
        <v>0</v>
      </c>
      <c r="AG113" s="60"/>
      <c r="AH113" s="60"/>
      <c r="AI113" s="60"/>
      <c r="AJ113" s="60"/>
      <c r="AK113" s="60">
        <f>SUM(AL113:AO113)</f>
        <v>0</v>
      </c>
      <c r="AL113" s="60"/>
      <c r="AM113" s="60"/>
      <c r="AN113" s="60"/>
      <c r="AO113" s="60"/>
      <c r="AP113" s="60">
        <f>SUM(AQ113:AT113)</f>
        <v>0</v>
      </c>
      <c r="AQ113" s="60"/>
      <c r="AR113" s="60"/>
      <c r="AS113" s="60"/>
      <c r="AT113" s="60"/>
      <c r="AU113" s="60">
        <f>SUM(AV113:AY113)</f>
        <v>0</v>
      </c>
      <c r="AV113" s="60"/>
      <c r="AW113" s="60"/>
      <c r="AX113" s="60"/>
      <c r="AY113" s="60"/>
      <c r="AZ113" s="60">
        <f>SUM(BA113:BD113)</f>
        <v>0</v>
      </c>
      <c r="BA113" s="60"/>
      <c r="BB113" s="60"/>
      <c r="BC113" s="60"/>
      <c r="BD113" s="60"/>
      <c r="BE113" s="57">
        <f t="shared" si="62"/>
        <v>0</v>
      </c>
      <c r="BF113" s="60"/>
      <c r="BG113" s="60"/>
      <c r="BH113" s="60"/>
      <c r="BI113" s="60"/>
      <c r="BJ113" s="57">
        <f t="shared" si="63"/>
        <v>0</v>
      </c>
      <c r="BK113" s="57">
        <f t="shared" si="64"/>
        <v>0</v>
      </c>
      <c r="BL113" s="57">
        <f t="shared" si="65"/>
        <v>0</v>
      </c>
      <c r="BM113" s="57">
        <f t="shared" si="66"/>
        <v>0</v>
      </c>
      <c r="BN113" s="57">
        <f t="shared" si="67"/>
        <v>0</v>
      </c>
    </row>
    <row r="114" spans="1:66" s="73" customFormat="1" ht="48" customHeight="1" hidden="1">
      <c r="A114" s="61"/>
      <c r="B114" s="64"/>
      <c r="C114" s="29"/>
      <c r="D114" s="65"/>
      <c r="E114" s="65"/>
      <c r="F114" s="65"/>
      <c r="G114" s="60"/>
      <c r="H114" s="60"/>
      <c r="I114" s="65"/>
      <c r="J114" s="57" t="e">
        <f>SUM(#REF!,K114)</f>
        <v>#REF!</v>
      </c>
      <c r="K114" s="57">
        <f t="shared" si="55"/>
        <v>0</v>
      </c>
      <c r="L114" s="57">
        <f t="shared" si="56"/>
        <v>0</v>
      </c>
      <c r="M114" s="57">
        <f t="shared" si="57"/>
        <v>0</v>
      </c>
      <c r="N114" s="57">
        <f t="shared" si="58"/>
        <v>0</v>
      </c>
      <c r="O114" s="57">
        <f t="shared" si="59"/>
        <v>0</v>
      </c>
      <c r="P114" s="57">
        <f t="shared" si="60"/>
        <v>0</v>
      </c>
      <c r="Q114" s="60">
        <f>SUM(R114:U114)</f>
        <v>0</v>
      </c>
      <c r="R114" s="60"/>
      <c r="S114" s="60"/>
      <c r="T114" s="60"/>
      <c r="U114" s="60"/>
      <c r="V114" s="60">
        <f>SUM(W114:Z114)</f>
        <v>0</v>
      </c>
      <c r="W114" s="60"/>
      <c r="X114" s="60"/>
      <c r="Y114" s="60"/>
      <c r="Z114" s="60"/>
      <c r="AA114" s="60">
        <f>SUM(AB114:AE114)</f>
        <v>0</v>
      </c>
      <c r="AB114" s="60"/>
      <c r="AC114" s="60"/>
      <c r="AD114" s="60"/>
      <c r="AE114" s="60"/>
      <c r="AF114" s="60">
        <f>SUM(AG114:AJ114)</f>
        <v>0</v>
      </c>
      <c r="AG114" s="60"/>
      <c r="AH114" s="60"/>
      <c r="AI114" s="60"/>
      <c r="AJ114" s="60"/>
      <c r="AK114" s="60">
        <f>SUM(AL114:AO114)</f>
        <v>0</v>
      </c>
      <c r="AL114" s="60"/>
      <c r="AM114" s="60"/>
      <c r="AN114" s="60"/>
      <c r="AO114" s="60"/>
      <c r="AP114" s="60">
        <f>SUM(AQ114:AT114)</f>
        <v>0</v>
      </c>
      <c r="AQ114" s="60"/>
      <c r="AR114" s="60"/>
      <c r="AS114" s="60"/>
      <c r="AT114" s="60"/>
      <c r="AU114" s="60">
        <f>SUM(AV114:AY114)</f>
        <v>0</v>
      </c>
      <c r="AV114" s="60"/>
      <c r="AW114" s="60"/>
      <c r="AX114" s="60"/>
      <c r="AY114" s="60"/>
      <c r="AZ114" s="60">
        <f>SUM(BA114:BD114)</f>
        <v>0</v>
      </c>
      <c r="BA114" s="60"/>
      <c r="BB114" s="60"/>
      <c r="BC114" s="60"/>
      <c r="BD114" s="60"/>
      <c r="BE114" s="57">
        <f t="shared" si="62"/>
        <v>0</v>
      </c>
      <c r="BF114" s="60"/>
      <c r="BG114" s="60"/>
      <c r="BH114" s="60"/>
      <c r="BI114" s="60"/>
      <c r="BJ114" s="57">
        <f t="shared" si="63"/>
        <v>0</v>
      </c>
      <c r="BK114" s="57">
        <f t="shared" si="64"/>
        <v>0</v>
      </c>
      <c r="BL114" s="57">
        <f t="shared" si="65"/>
        <v>0</v>
      </c>
      <c r="BM114" s="57">
        <f t="shared" si="66"/>
        <v>0</v>
      </c>
      <c r="BN114" s="57">
        <f t="shared" si="67"/>
        <v>0</v>
      </c>
    </row>
    <row r="115" spans="1:66" s="62" customFormat="1" ht="48" customHeight="1">
      <c r="A115" s="61" t="s">
        <v>145</v>
      </c>
      <c r="B115" s="64" t="s">
        <v>146</v>
      </c>
      <c r="C115" s="29" t="s">
        <v>75</v>
      </c>
      <c r="D115" s="65" t="s">
        <v>76</v>
      </c>
      <c r="E115" s="65" t="s">
        <v>76</v>
      </c>
      <c r="F115" s="65" t="s">
        <v>76</v>
      </c>
      <c r="G115" s="60">
        <f>SUM(G116,G119)</f>
        <v>0</v>
      </c>
      <c r="H115" s="60">
        <f>SUM(H116,H119)</f>
        <v>0</v>
      </c>
      <c r="I115" s="65" t="s">
        <v>76</v>
      </c>
      <c r="J115" s="57">
        <v>0</v>
      </c>
      <c r="K115" s="57">
        <f t="shared" si="55"/>
        <v>0</v>
      </c>
      <c r="L115" s="57">
        <f t="shared" si="56"/>
        <v>0</v>
      </c>
      <c r="M115" s="57">
        <f t="shared" si="57"/>
        <v>0</v>
      </c>
      <c r="N115" s="57">
        <f t="shared" si="58"/>
        <v>0</v>
      </c>
      <c r="O115" s="57">
        <f t="shared" si="59"/>
        <v>0</v>
      </c>
      <c r="P115" s="57">
        <f t="shared" si="60"/>
        <v>0</v>
      </c>
      <c r="Q115" s="60">
        <f aca="true" t="shared" si="76" ref="Q115:BD115">SUM(Q116,Q119)</f>
        <v>0</v>
      </c>
      <c r="R115" s="60">
        <f t="shared" si="76"/>
        <v>0</v>
      </c>
      <c r="S115" s="60">
        <f t="shared" si="76"/>
        <v>0</v>
      </c>
      <c r="T115" s="60">
        <f t="shared" si="76"/>
        <v>0</v>
      </c>
      <c r="U115" s="60">
        <f t="shared" si="76"/>
        <v>0</v>
      </c>
      <c r="V115" s="60">
        <f t="shared" si="76"/>
        <v>0</v>
      </c>
      <c r="W115" s="60">
        <f t="shared" si="76"/>
        <v>0</v>
      </c>
      <c r="X115" s="60">
        <f t="shared" si="76"/>
        <v>0</v>
      </c>
      <c r="Y115" s="60">
        <f t="shared" si="76"/>
        <v>0</v>
      </c>
      <c r="Z115" s="60">
        <f t="shared" si="76"/>
        <v>0</v>
      </c>
      <c r="AA115" s="60">
        <f t="shared" si="76"/>
        <v>0</v>
      </c>
      <c r="AB115" s="60">
        <f t="shared" si="76"/>
        <v>0</v>
      </c>
      <c r="AC115" s="60">
        <f t="shared" si="76"/>
        <v>0</v>
      </c>
      <c r="AD115" s="60">
        <f t="shared" si="76"/>
        <v>0</v>
      </c>
      <c r="AE115" s="60">
        <f t="shared" si="76"/>
        <v>0</v>
      </c>
      <c r="AF115" s="60">
        <f t="shared" si="76"/>
        <v>0</v>
      </c>
      <c r="AG115" s="60">
        <f t="shared" si="76"/>
        <v>0</v>
      </c>
      <c r="AH115" s="60">
        <f t="shared" si="76"/>
        <v>0</v>
      </c>
      <c r="AI115" s="60">
        <f t="shared" si="76"/>
        <v>0</v>
      </c>
      <c r="AJ115" s="60">
        <f t="shared" si="76"/>
        <v>0</v>
      </c>
      <c r="AK115" s="60">
        <f t="shared" si="76"/>
        <v>0</v>
      </c>
      <c r="AL115" s="60">
        <f t="shared" si="76"/>
        <v>0</v>
      </c>
      <c r="AM115" s="60">
        <f t="shared" si="76"/>
        <v>0</v>
      </c>
      <c r="AN115" s="60">
        <f t="shared" si="76"/>
        <v>0</v>
      </c>
      <c r="AO115" s="60">
        <f t="shared" si="76"/>
        <v>0</v>
      </c>
      <c r="AP115" s="60">
        <f t="shared" si="76"/>
        <v>0</v>
      </c>
      <c r="AQ115" s="60">
        <f t="shared" si="76"/>
        <v>0</v>
      </c>
      <c r="AR115" s="60">
        <f t="shared" si="76"/>
        <v>0</v>
      </c>
      <c r="AS115" s="60">
        <f t="shared" si="76"/>
        <v>0</v>
      </c>
      <c r="AT115" s="60">
        <f t="shared" si="76"/>
        <v>0</v>
      </c>
      <c r="AU115" s="60">
        <f t="shared" si="76"/>
        <v>0</v>
      </c>
      <c r="AV115" s="60">
        <f t="shared" si="76"/>
        <v>0</v>
      </c>
      <c r="AW115" s="60">
        <f t="shared" si="76"/>
        <v>0</v>
      </c>
      <c r="AX115" s="60">
        <f t="shared" si="76"/>
        <v>0</v>
      </c>
      <c r="AY115" s="60">
        <f t="shared" si="76"/>
        <v>0</v>
      </c>
      <c r="AZ115" s="60">
        <f t="shared" si="76"/>
        <v>0</v>
      </c>
      <c r="BA115" s="60">
        <f t="shared" si="76"/>
        <v>0</v>
      </c>
      <c r="BB115" s="60">
        <f t="shared" si="76"/>
        <v>0</v>
      </c>
      <c r="BC115" s="60">
        <f t="shared" si="76"/>
        <v>0</v>
      </c>
      <c r="BD115" s="60">
        <f t="shared" si="76"/>
        <v>0</v>
      </c>
      <c r="BE115" s="57">
        <f t="shared" si="62"/>
        <v>0</v>
      </c>
      <c r="BF115" s="60">
        <f>SUM(BF116,BF119)</f>
        <v>0</v>
      </c>
      <c r="BG115" s="60">
        <f>SUM(BG116,BG119)</f>
        <v>0</v>
      </c>
      <c r="BH115" s="60">
        <f>SUM(BH116,BH119)</f>
        <v>0</v>
      </c>
      <c r="BI115" s="60">
        <f>SUM(BI116,BI119)</f>
        <v>0</v>
      </c>
      <c r="BJ115" s="57">
        <f t="shared" si="63"/>
        <v>0</v>
      </c>
      <c r="BK115" s="57">
        <f t="shared" si="64"/>
        <v>0</v>
      </c>
      <c r="BL115" s="57">
        <f t="shared" si="65"/>
        <v>0</v>
      </c>
      <c r="BM115" s="57">
        <f t="shared" si="66"/>
        <v>0</v>
      </c>
      <c r="BN115" s="57">
        <f t="shared" si="67"/>
        <v>0</v>
      </c>
    </row>
    <row r="116" spans="1:66" s="62" customFormat="1" ht="46.5" customHeight="1">
      <c r="A116" s="61" t="s">
        <v>147</v>
      </c>
      <c r="B116" s="64" t="s">
        <v>148</v>
      </c>
      <c r="C116" s="29" t="s">
        <v>75</v>
      </c>
      <c r="D116" s="65" t="s">
        <v>76</v>
      </c>
      <c r="E116" s="65" t="s">
        <v>76</v>
      </c>
      <c r="F116" s="65" t="s">
        <v>76</v>
      </c>
      <c r="G116" s="60">
        <f>SUM(G117:G118)</f>
        <v>0</v>
      </c>
      <c r="H116" s="60">
        <f>SUM(H117:H118)</f>
        <v>0</v>
      </c>
      <c r="I116" s="65" t="s">
        <v>76</v>
      </c>
      <c r="J116" s="57">
        <v>0</v>
      </c>
      <c r="K116" s="57">
        <f t="shared" si="55"/>
        <v>0</v>
      </c>
      <c r="L116" s="57">
        <f t="shared" si="56"/>
        <v>0</v>
      </c>
      <c r="M116" s="57">
        <f t="shared" si="57"/>
        <v>0</v>
      </c>
      <c r="N116" s="57">
        <f t="shared" si="58"/>
        <v>0</v>
      </c>
      <c r="O116" s="57">
        <f t="shared" si="59"/>
        <v>0</v>
      </c>
      <c r="P116" s="57">
        <f t="shared" si="60"/>
        <v>0</v>
      </c>
      <c r="Q116" s="60">
        <v>0</v>
      </c>
      <c r="R116" s="60">
        <v>0</v>
      </c>
      <c r="S116" s="60">
        <v>0</v>
      </c>
      <c r="T116" s="60">
        <v>0</v>
      </c>
      <c r="U116" s="60">
        <v>0</v>
      </c>
      <c r="V116" s="60">
        <f aca="true" t="shared" si="77" ref="V116:BD116">SUM(V117:V118)</f>
        <v>0</v>
      </c>
      <c r="W116" s="60">
        <f t="shared" si="77"/>
        <v>0</v>
      </c>
      <c r="X116" s="60">
        <f t="shared" si="77"/>
        <v>0</v>
      </c>
      <c r="Y116" s="60">
        <f t="shared" si="77"/>
        <v>0</v>
      </c>
      <c r="Z116" s="60">
        <f t="shared" si="77"/>
        <v>0</v>
      </c>
      <c r="AA116" s="60">
        <f t="shared" si="77"/>
        <v>0</v>
      </c>
      <c r="AB116" s="60">
        <f t="shared" si="77"/>
        <v>0</v>
      </c>
      <c r="AC116" s="60">
        <f t="shared" si="77"/>
        <v>0</v>
      </c>
      <c r="AD116" s="60">
        <f t="shared" si="77"/>
        <v>0</v>
      </c>
      <c r="AE116" s="60">
        <f t="shared" si="77"/>
        <v>0</v>
      </c>
      <c r="AF116" s="60">
        <f t="shared" si="77"/>
        <v>0</v>
      </c>
      <c r="AG116" s="60">
        <f t="shared" si="77"/>
        <v>0</v>
      </c>
      <c r="AH116" s="60">
        <f t="shared" si="77"/>
        <v>0</v>
      </c>
      <c r="AI116" s="60">
        <f t="shared" si="77"/>
        <v>0</v>
      </c>
      <c r="AJ116" s="60">
        <f t="shared" si="77"/>
        <v>0</v>
      </c>
      <c r="AK116" s="60">
        <f t="shared" si="77"/>
        <v>0</v>
      </c>
      <c r="AL116" s="60">
        <f t="shared" si="77"/>
        <v>0</v>
      </c>
      <c r="AM116" s="60">
        <f t="shared" si="77"/>
        <v>0</v>
      </c>
      <c r="AN116" s="60">
        <f t="shared" si="77"/>
        <v>0</v>
      </c>
      <c r="AO116" s="60">
        <f t="shared" si="77"/>
        <v>0</v>
      </c>
      <c r="AP116" s="60">
        <f t="shared" si="77"/>
        <v>0</v>
      </c>
      <c r="AQ116" s="60">
        <f t="shared" si="77"/>
        <v>0</v>
      </c>
      <c r="AR116" s="60">
        <f t="shared" si="77"/>
        <v>0</v>
      </c>
      <c r="AS116" s="60">
        <f t="shared" si="77"/>
        <v>0</v>
      </c>
      <c r="AT116" s="60">
        <f t="shared" si="77"/>
        <v>0</v>
      </c>
      <c r="AU116" s="60">
        <f t="shared" si="77"/>
        <v>0</v>
      </c>
      <c r="AV116" s="60">
        <f t="shared" si="77"/>
        <v>0</v>
      </c>
      <c r="AW116" s="60">
        <f t="shared" si="77"/>
        <v>0</v>
      </c>
      <c r="AX116" s="60">
        <f t="shared" si="77"/>
        <v>0</v>
      </c>
      <c r="AY116" s="60">
        <f t="shared" si="77"/>
        <v>0</v>
      </c>
      <c r="AZ116" s="60">
        <f t="shared" si="77"/>
        <v>0</v>
      </c>
      <c r="BA116" s="60">
        <f t="shared" si="77"/>
        <v>0</v>
      </c>
      <c r="BB116" s="60">
        <f t="shared" si="77"/>
        <v>0</v>
      </c>
      <c r="BC116" s="60">
        <f t="shared" si="77"/>
        <v>0</v>
      </c>
      <c r="BD116" s="60">
        <f t="shared" si="77"/>
        <v>0</v>
      </c>
      <c r="BE116" s="57">
        <f t="shared" si="62"/>
        <v>0</v>
      </c>
      <c r="BF116" s="60">
        <f>SUM(BF117:BF118)</f>
        <v>0</v>
      </c>
      <c r="BG116" s="60">
        <f>SUM(BG117:BG118)</f>
        <v>0</v>
      </c>
      <c r="BH116" s="60">
        <f>SUM(BH117:BH118)</f>
        <v>0</v>
      </c>
      <c r="BI116" s="60">
        <f>SUM(BI117:BI118)</f>
        <v>0</v>
      </c>
      <c r="BJ116" s="57">
        <f t="shared" si="63"/>
        <v>0</v>
      </c>
      <c r="BK116" s="57">
        <f t="shared" si="64"/>
        <v>0</v>
      </c>
      <c r="BL116" s="57">
        <f t="shared" si="65"/>
        <v>0</v>
      </c>
      <c r="BM116" s="57">
        <f t="shared" si="66"/>
        <v>0</v>
      </c>
      <c r="BN116" s="57">
        <f t="shared" si="67"/>
        <v>0</v>
      </c>
    </row>
    <row r="117" spans="1:66" s="73" customFormat="1" ht="48" customHeight="1" hidden="1">
      <c r="A117" s="61"/>
      <c r="B117" s="64"/>
      <c r="C117" s="29"/>
      <c r="D117" s="65"/>
      <c r="E117" s="65"/>
      <c r="F117" s="65"/>
      <c r="G117" s="60"/>
      <c r="H117" s="60"/>
      <c r="I117" s="65"/>
      <c r="J117" s="57" t="e">
        <f>SUM(#REF!,K117)</f>
        <v>#REF!</v>
      </c>
      <c r="K117" s="57">
        <f t="shared" si="55"/>
        <v>0</v>
      </c>
      <c r="L117" s="57">
        <f t="shared" si="56"/>
        <v>0</v>
      </c>
      <c r="M117" s="57">
        <f t="shared" si="57"/>
        <v>0</v>
      </c>
      <c r="N117" s="57">
        <f t="shared" si="58"/>
        <v>0</v>
      </c>
      <c r="O117" s="57">
        <f t="shared" si="59"/>
        <v>0</v>
      </c>
      <c r="P117" s="57">
        <f t="shared" si="60"/>
        <v>0</v>
      </c>
      <c r="Q117" s="60">
        <f>SUM(R117:U117)</f>
        <v>0</v>
      </c>
      <c r="R117" s="60"/>
      <c r="S117" s="60"/>
      <c r="T117" s="65"/>
      <c r="U117" s="60"/>
      <c r="V117" s="60">
        <f>SUM(W117:Z117)</f>
        <v>0</v>
      </c>
      <c r="W117" s="60"/>
      <c r="X117" s="60"/>
      <c r="Y117" s="60"/>
      <c r="Z117" s="60"/>
      <c r="AA117" s="60">
        <f>SUM(AB117:AE117)</f>
        <v>0</v>
      </c>
      <c r="AB117" s="60"/>
      <c r="AC117" s="60"/>
      <c r="AD117" s="60"/>
      <c r="AE117" s="60"/>
      <c r="AF117" s="60">
        <f>SUM(AG117:AJ117)</f>
        <v>0</v>
      </c>
      <c r="AG117" s="60"/>
      <c r="AH117" s="60"/>
      <c r="AI117" s="60"/>
      <c r="AJ117" s="60"/>
      <c r="AK117" s="60">
        <f>SUM(AL117:AO117)</f>
        <v>0</v>
      </c>
      <c r="AL117" s="60"/>
      <c r="AM117" s="60"/>
      <c r="AN117" s="60"/>
      <c r="AO117" s="60"/>
      <c r="AP117" s="60">
        <f>SUM(AQ117:AT117)</f>
        <v>0</v>
      </c>
      <c r="AQ117" s="60"/>
      <c r="AR117" s="60"/>
      <c r="AS117" s="60"/>
      <c r="AT117" s="60"/>
      <c r="AU117" s="60">
        <f>SUM(AV117:AY117)</f>
        <v>0</v>
      </c>
      <c r="AV117" s="60"/>
      <c r="AW117" s="60"/>
      <c r="AX117" s="60"/>
      <c r="AY117" s="60"/>
      <c r="AZ117" s="60">
        <f>SUM(BA117:BD117)</f>
        <v>0</v>
      </c>
      <c r="BA117" s="60"/>
      <c r="BB117" s="60"/>
      <c r="BC117" s="60"/>
      <c r="BD117" s="60"/>
      <c r="BE117" s="57">
        <f t="shared" si="62"/>
        <v>0</v>
      </c>
      <c r="BF117" s="60"/>
      <c r="BG117" s="60"/>
      <c r="BH117" s="60"/>
      <c r="BI117" s="60"/>
      <c r="BJ117" s="57">
        <f t="shared" si="63"/>
        <v>0</v>
      </c>
      <c r="BK117" s="57">
        <f t="shared" si="64"/>
        <v>0</v>
      </c>
      <c r="BL117" s="57">
        <f t="shared" si="65"/>
        <v>0</v>
      </c>
      <c r="BM117" s="57">
        <f t="shared" si="66"/>
        <v>0</v>
      </c>
      <c r="BN117" s="57">
        <f t="shared" si="67"/>
        <v>0</v>
      </c>
    </row>
    <row r="118" spans="1:66" s="73" customFormat="1" ht="48" customHeight="1" hidden="1">
      <c r="A118" s="61"/>
      <c r="B118" s="64"/>
      <c r="C118" s="29"/>
      <c r="D118" s="65"/>
      <c r="E118" s="65"/>
      <c r="F118" s="65"/>
      <c r="G118" s="60"/>
      <c r="H118" s="60"/>
      <c r="I118" s="65"/>
      <c r="J118" s="57" t="e">
        <f>SUM(#REF!,K118)</f>
        <v>#REF!</v>
      </c>
      <c r="K118" s="57">
        <f t="shared" si="55"/>
        <v>0</v>
      </c>
      <c r="L118" s="57">
        <f t="shared" si="56"/>
        <v>0</v>
      </c>
      <c r="M118" s="57">
        <f t="shared" si="57"/>
        <v>0</v>
      </c>
      <c r="N118" s="57">
        <f t="shared" si="58"/>
        <v>0</v>
      </c>
      <c r="O118" s="57">
        <f t="shared" si="59"/>
        <v>0</v>
      </c>
      <c r="P118" s="57">
        <f t="shared" si="60"/>
        <v>0</v>
      </c>
      <c r="Q118" s="60">
        <f>SUM(R118:U118)</f>
        <v>0</v>
      </c>
      <c r="R118" s="60"/>
      <c r="S118" s="60"/>
      <c r="T118" s="60"/>
      <c r="U118" s="60"/>
      <c r="V118" s="60">
        <f>SUM(W118:Z118)</f>
        <v>0</v>
      </c>
      <c r="W118" s="60"/>
      <c r="X118" s="60"/>
      <c r="Y118" s="60"/>
      <c r="Z118" s="60"/>
      <c r="AA118" s="60">
        <f>SUM(AB118:AE118)</f>
        <v>0</v>
      </c>
      <c r="AB118" s="60"/>
      <c r="AC118" s="60"/>
      <c r="AD118" s="60"/>
      <c r="AE118" s="60"/>
      <c r="AF118" s="60">
        <f>SUM(AG118:AJ118)</f>
        <v>0</v>
      </c>
      <c r="AG118" s="60"/>
      <c r="AH118" s="60"/>
      <c r="AI118" s="60"/>
      <c r="AJ118" s="60"/>
      <c r="AK118" s="60">
        <f>SUM(AL118:AO118)</f>
        <v>0</v>
      </c>
      <c r="AL118" s="60"/>
      <c r="AM118" s="60"/>
      <c r="AN118" s="60"/>
      <c r="AO118" s="60"/>
      <c r="AP118" s="60">
        <f>SUM(AQ118:AT118)</f>
        <v>0</v>
      </c>
      <c r="AQ118" s="60"/>
      <c r="AR118" s="60"/>
      <c r="AS118" s="60"/>
      <c r="AT118" s="60"/>
      <c r="AU118" s="60">
        <f>SUM(AV118:AY118)</f>
        <v>0</v>
      </c>
      <c r="AV118" s="60"/>
      <c r="AW118" s="60"/>
      <c r="AX118" s="60"/>
      <c r="AY118" s="60"/>
      <c r="AZ118" s="60">
        <f>SUM(BA118:BD118)</f>
        <v>0</v>
      </c>
      <c r="BA118" s="60"/>
      <c r="BB118" s="60"/>
      <c r="BC118" s="60"/>
      <c r="BD118" s="60"/>
      <c r="BE118" s="57">
        <f t="shared" si="62"/>
        <v>0</v>
      </c>
      <c r="BF118" s="60"/>
      <c r="BG118" s="60"/>
      <c r="BH118" s="60"/>
      <c r="BI118" s="60"/>
      <c r="BJ118" s="57">
        <f t="shared" si="63"/>
        <v>0</v>
      </c>
      <c r="BK118" s="57">
        <f t="shared" si="64"/>
        <v>0</v>
      </c>
      <c r="BL118" s="57">
        <f t="shared" si="65"/>
        <v>0</v>
      </c>
      <c r="BM118" s="57">
        <f t="shared" si="66"/>
        <v>0</v>
      </c>
      <c r="BN118" s="57">
        <f t="shared" si="67"/>
        <v>0</v>
      </c>
    </row>
    <row r="119" spans="1:66" s="62" customFormat="1" ht="48" customHeight="1">
      <c r="A119" s="61" t="s">
        <v>149</v>
      </c>
      <c r="B119" s="66" t="s">
        <v>150</v>
      </c>
      <c r="C119" s="29" t="s">
        <v>75</v>
      </c>
      <c r="D119" s="65" t="s">
        <v>76</v>
      </c>
      <c r="E119" s="65" t="s">
        <v>76</v>
      </c>
      <c r="F119" s="65" t="s">
        <v>76</v>
      </c>
      <c r="G119" s="60">
        <f>SUM(G120:G121)</f>
        <v>0</v>
      </c>
      <c r="H119" s="60">
        <f>SUM(H120:H121)</f>
        <v>0</v>
      </c>
      <c r="I119" s="65" t="s">
        <v>76</v>
      </c>
      <c r="J119" s="57">
        <v>0</v>
      </c>
      <c r="K119" s="57">
        <f t="shared" si="55"/>
        <v>0</v>
      </c>
      <c r="L119" s="57">
        <f t="shared" si="56"/>
        <v>0</v>
      </c>
      <c r="M119" s="57">
        <f t="shared" si="57"/>
        <v>0</v>
      </c>
      <c r="N119" s="57">
        <f t="shared" si="58"/>
        <v>0</v>
      </c>
      <c r="O119" s="57">
        <f t="shared" si="59"/>
        <v>0</v>
      </c>
      <c r="P119" s="57">
        <f t="shared" si="60"/>
        <v>0</v>
      </c>
      <c r="Q119" s="60">
        <v>0</v>
      </c>
      <c r="R119" s="60">
        <v>0</v>
      </c>
      <c r="S119" s="60">
        <v>0</v>
      </c>
      <c r="T119" s="60">
        <v>0</v>
      </c>
      <c r="U119" s="60">
        <v>0</v>
      </c>
      <c r="V119" s="60">
        <f aca="true" t="shared" si="78" ref="V119:BD119">SUM(V120:V121)</f>
        <v>0</v>
      </c>
      <c r="W119" s="60">
        <f t="shared" si="78"/>
        <v>0</v>
      </c>
      <c r="X119" s="60">
        <f t="shared" si="78"/>
        <v>0</v>
      </c>
      <c r="Y119" s="60">
        <f t="shared" si="78"/>
        <v>0</v>
      </c>
      <c r="Z119" s="60">
        <f t="shared" si="78"/>
        <v>0</v>
      </c>
      <c r="AA119" s="60">
        <f t="shared" si="78"/>
        <v>0</v>
      </c>
      <c r="AB119" s="60">
        <f t="shared" si="78"/>
        <v>0</v>
      </c>
      <c r="AC119" s="60">
        <f t="shared" si="78"/>
        <v>0</v>
      </c>
      <c r="AD119" s="60">
        <f t="shared" si="78"/>
        <v>0</v>
      </c>
      <c r="AE119" s="60">
        <f t="shared" si="78"/>
        <v>0</v>
      </c>
      <c r="AF119" s="60">
        <f t="shared" si="78"/>
        <v>0</v>
      </c>
      <c r="AG119" s="60">
        <f t="shared" si="78"/>
        <v>0</v>
      </c>
      <c r="AH119" s="60">
        <f t="shared" si="78"/>
        <v>0</v>
      </c>
      <c r="AI119" s="60">
        <f t="shared" si="78"/>
        <v>0</v>
      </c>
      <c r="AJ119" s="60">
        <f t="shared" si="78"/>
        <v>0</v>
      </c>
      <c r="AK119" s="60">
        <f t="shared" si="78"/>
        <v>0</v>
      </c>
      <c r="AL119" s="60">
        <f t="shared" si="78"/>
        <v>0</v>
      </c>
      <c r="AM119" s="60">
        <f t="shared" si="78"/>
        <v>0</v>
      </c>
      <c r="AN119" s="60">
        <f t="shared" si="78"/>
        <v>0</v>
      </c>
      <c r="AO119" s="60">
        <f t="shared" si="78"/>
        <v>0</v>
      </c>
      <c r="AP119" s="60">
        <f t="shared" si="78"/>
        <v>0</v>
      </c>
      <c r="AQ119" s="60">
        <f t="shared" si="78"/>
        <v>0</v>
      </c>
      <c r="AR119" s="60">
        <f t="shared" si="78"/>
        <v>0</v>
      </c>
      <c r="AS119" s="60">
        <f t="shared" si="78"/>
        <v>0</v>
      </c>
      <c r="AT119" s="60">
        <f t="shared" si="78"/>
        <v>0</v>
      </c>
      <c r="AU119" s="60">
        <f t="shared" si="78"/>
        <v>0</v>
      </c>
      <c r="AV119" s="60">
        <f t="shared" si="78"/>
        <v>0</v>
      </c>
      <c r="AW119" s="60">
        <f t="shared" si="78"/>
        <v>0</v>
      </c>
      <c r="AX119" s="60">
        <f t="shared" si="78"/>
        <v>0</v>
      </c>
      <c r="AY119" s="60">
        <f t="shared" si="78"/>
        <v>0</v>
      </c>
      <c r="AZ119" s="60">
        <f t="shared" si="78"/>
        <v>0</v>
      </c>
      <c r="BA119" s="60">
        <f t="shared" si="78"/>
        <v>0</v>
      </c>
      <c r="BB119" s="60">
        <f t="shared" si="78"/>
        <v>0</v>
      </c>
      <c r="BC119" s="60">
        <f t="shared" si="78"/>
        <v>0</v>
      </c>
      <c r="BD119" s="60">
        <f t="shared" si="78"/>
        <v>0</v>
      </c>
      <c r="BE119" s="57">
        <f t="shared" si="62"/>
        <v>0</v>
      </c>
      <c r="BF119" s="60">
        <f>SUM(BF120:BF121)</f>
        <v>0</v>
      </c>
      <c r="BG119" s="60">
        <f>SUM(BG120:BG121)</f>
        <v>0</v>
      </c>
      <c r="BH119" s="60">
        <f>SUM(BH120:BH121)</f>
        <v>0</v>
      </c>
      <c r="BI119" s="60">
        <f>SUM(BI120:BI121)</f>
        <v>0</v>
      </c>
      <c r="BJ119" s="57">
        <f t="shared" si="63"/>
        <v>0</v>
      </c>
      <c r="BK119" s="57">
        <f t="shared" si="64"/>
        <v>0</v>
      </c>
      <c r="BL119" s="57">
        <f t="shared" si="65"/>
        <v>0</v>
      </c>
      <c r="BM119" s="57">
        <f t="shared" si="66"/>
        <v>0</v>
      </c>
      <c r="BN119" s="57">
        <f t="shared" si="67"/>
        <v>0</v>
      </c>
    </row>
    <row r="120" spans="1:66" s="73" customFormat="1" ht="48" customHeight="1" hidden="1">
      <c r="A120" s="61"/>
      <c r="B120" s="64"/>
      <c r="C120" s="29"/>
      <c r="D120" s="65"/>
      <c r="E120" s="65"/>
      <c r="F120" s="65"/>
      <c r="G120" s="60"/>
      <c r="H120" s="60"/>
      <c r="I120" s="65"/>
      <c r="J120" s="57" t="e">
        <f>SUM(#REF!,K120)</f>
        <v>#REF!</v>
      </c>
      <c r="K120" s="57">
        <f t="shared" si="55"/>
        <v>0</v>
      </c>
      <c r="L120" s="57">
        <f t="shared" si="56"/>
        <v>0</v>
      </c>
      <c r="M120" s="57">
        <f t="shared" si="57"/>
        <v>0</v>
      </c>
      <c r="N120" s="57">
        <f t="shared" si="58"/>
        <v>0</v>
      </c>
      <c r="O120" s="57">
        <f t="shared" si="59"/>
        <v>0</v>
      </c>
      <c r="P120" s="57">
        <f t="shared" si="60"/>
        <v>0</v>
      </c>
      <c r="Q120" s="60">
        <f>SUM(R120:U120)</f>
        <v>0</v>
      </c>
      <c r="R120" s="60"/>
      <c r="S120" s="60"/>
      <c r="T120" s="65"/>
      <c r="U120" s="60"/>
      <c r="V120" s="60">
        <f>SUM(W120:Z120)</f>
        <v>0</v>
      </c>
      <c r="W120" s="60"/>
      <c r="X120" s="60"/>
      <c r="Y120" s="60"/>
      <c r="Z120" s="60"/>
      <c r="AA120" s="60">
        <f>SUM(AB120:AE120)</f>
        <v>0</v>
      </c>
      <c r="AB120" s="60"/>
      <c r="AC120" s="60"/>
      <c r="AD120" s="60"/>
      <c r="AE120" s="60"/>
      <c r="AF120" s="60">
        <f>SUM(AG120:AJ120)</f>
        <v>0</v>
      </c>
      <c r="AG120" s="60"/>
      <c r="AH120" s="60"/>
      <c r="AI120" s="60"/>
      <c r="AJ120" s="60"/>
      <c r="AK120" s="60">
        <f>SUM(AL120:AO120)</f>
        <v>0</v>
      </c>
      <c r="AL120" s="60"/>
      <c r="AM120" s="60"/>
      <c r="AN120" s="60"/>
      <c r="AO120" s="60"/>
      <c r="AP120" s="60">
        <f>SUM(AQ120:AT120)</f>
        <v>0</v>
      </c>
      <c r="AQ120" s="60"/>
      <c r="AR120" s="60"/>
      <c r="AS120" s="60"/>
      <c r="AT120" s="60"/>
      <c r="AU120" s="60">
        <f>SUM(AV120:AY120)</f>
        <v>0</v>
      </c>
      <c r="AV120" s="60"/>
      <c r="AW120" s="60"/>
      <c r="AX120" s="60"/>
      <c r="AY120" s="60"/>
      <c r="AZ120" s="60">
        <f>SUM(BA120:BD120)</f>
        <v>0</v>
      </c>
      <c r="BA120" s="60"/>
      <c r="BB120" s="60"/>
      <c r="BC120" s="60"/>
      <c r="BD120" s="60"/>
      <c r="BE120" s="57">
        <f t="shared" si="62"/>
        <v>0</v>
      </c>
      <c r="BF120" s="60"/>
      <c r="BG120" s="60"/>
      <c r="BH120" s="60"/>
      <c r="BI120" s="60"/>
      <c r="BJ120" s="57">
        <f t="shared" si="63"/>
        <v>0</v>
      </c>
      <c r="BK120" s="57">
        <f t="shared" si="64"/>
        <v>0</v>
      </c>
      <c r="BL120" s="57">
        <f t="shared" si="65"/>
        <v>0</v>
      </c>
      <c r="BM120" s="57">
        <f t="shared" si="66"/>
        <v>0</v>
      </c>
      <c r="BN120" s="57">
        <f t="shared" si="67"/>
        <v>0</v>
      </c>
    </row>
    <row r="121" spans="1:66" s="73" customFormat="1" ht="48" customHeight="1" hidden="1">
      <c r="A121" s="61"/>
      <c r="B121" s="64"/>
      <c r="C121" s="29"/>
      <c r="D121" s="65"/>
      <c r="E121" s="65"/>
      <c r="F121" s="65"/>
      <c r="G121" s="60"/>
      <c r="H121" s="60"/>
      <c r="I121" s="65"/>
      <c r="J121" s="57" t="e">
        <f>SUM(#REF!,K121)</f>
        <v>#REF!</v>
      </c>
      <c r="K121" s="57">
        <f t="shared" si="55"/>
        <v>0</v>
      </c>
      <c r="L121" s="57">
        <f t="shared" si="56"/>
        <v>0</v>
      </c>
      <c r="M121" s="57">
        <f t="shared" si="57"/>
        <v>0</v>
      </c>
      <c r="N121" s="57">
        <f t="shared" si="58"/>
        <v>0</v>
      </c>
      <c r="O121" s="57">
        <f t="shared" si="59"/>
        <v>0</v>
      </c>
      <c r="P121" s="57">
        <f t="shared" si="60"/>
        <v>0</v>
      </c>
      <c r="Q121" s="60">
        <f>SUM(R121:U121)</f>
        <v>0</v>
      </c>
      <c r="R121" s="60"/>
      <c r="S121" s="60"/>
      <c r="T121" s="60"/>
      <c r="U121" s="60"/>
      <c r="V121" s="60">
        <f>SUM(W121:Z121)</f>
        <v>0</v>
      </c>
      <c r="W121" s="60"/>
      <c r="X121" s="60"/>
      <c r="Y121" s="60"/>
      <c r="Z121" s="60"/>
      <c r="AA121" s="60">
        <f>SUM(AB121:AE121)</f>
        <v>0</v>
      </c>
      <c r="AB121" s="60"/>
      <c r="AC121" s="60"/>
      <c r="AD121" s="60"/>
      <c r="AE121" s="60"/>
      <c r="AF121" s="60">
        <f>SUM(AG121:AJ121)</f>
        <v>0</v>
      </c>
      <c r="AG121" s="60"/>
      <c r="AH121" s="60"/>
      <c r="AI121" s="60"/>
      <c r="AJ121" s="60"/>
      <c r="AK121" s="60">
        <f>SUM(AL121:AO121)</f>
        <v>0</v>
      </c>
      <c r="AL121" s="60"/>
      <c r="AM121" s="60"/>
      <c r="AN121" s="60"/>
      <c r="AO121" s="60"/>
      <c r="AP121" s="60">
        <f>SUM(AQ121:AT121)</f>
        <v>0</v>
      </c>
      <c r="AQ121" s="60"/>
      <c r="AR121" s="60"/>
      <c r="AS121" s="60"/>
      <c r="AT121" s="60"/>
      <c r="AU121" s="60">
        <f>SUM(AV121:AY121)</f>
        <v>0</v>
      </c>
      <c r="AV121" s="60"/>
      <c r="AW121" s="60"/>
      <c r="AX121" s="60"/>
      <c r="AY121" s="60"/>
      <c r="AZ121" s="60">
        <f>SUM(BA121:BD121)</f>
        <v>0</v>
      </c>
      <c r="BA121" s="60"/>
      <c r="BB121" s="60"/>
      <c r="BC121" s="60"/>
      <c r="BD121" s="60"/>
      <c r="BE121" s="57">
        <f t="shared" si="62"/>
        <v>0</v>
      </c>
      <c r="BF121" s="60"/>
      <c r="BG121" s="60"/>
      <c r="BH121" s="60"/>
      <c r="BI121" s="60"/>
      <c r="BJ121" s="57">
        <f t="shared" si="63"/>
        <v>0</v>
      </c>
      <c r="BK121" s="57">
        <f t="shared" si="64"/>
        <v>0</v>
      </c>
      <c r="BL121" s="57">
        <f t="shared" si="65"/>
        <v>0</v>
      </c>
      <c r="BM121" s="57">
        <f t="shared" si="66"/>
        <v>0</v>
      </c>
      <c r="BN121" s="57">
        <f t="shared" si="67"/>
        <v>0</v>
      </c>
    </row>
    <row r="122" spans="1:66" s="62" customFormat="1" ht="48" customHeight="1">
      <c r="A122" s="61" t="s">
        <v>151</v>
      </c>
      <c r="B122" s="64" t="s">
        <v>152</v>
      </c>
      <c r="C122" s="29" t="s">
        <v>75</v>
      </c>
      <c r="D122" s="65" t="s">
        <v>76</v>
      </c>
      <c r="E122" s="65" t="s">
        <v>76</v>
      </c>
      <c r="F122" s="65" t="s">
        <v>76</v>
      </c>
      <c r="G122" s="60">
        <f>SUM(G123:G124)</f>
        <v>0</v>
      </c>
      <c r="H122" s="60">
        <f>SUM(H123:H124)</f>
        <v>0</v>
      </c>
      <c r="I122" s="65" t="s">
        <v>76</v>
      </c>
      <c r="J122" s="57">
        <v>0</v>
      </c>
      <c r="K122" s="57">
        <f t="shared" si="55"/>
        <v>0</v>
      </c>
      <c r="L122" s="57">
        <f t="shared" si="56"/>
        <v>0</v>
      </c>
      <c r="M122" s="57">
        <f t="shared" si="57"/>
        <v>0</v>
      </c>
      <c r="N122" s="57">
        <f t="shared" si="58"/>
        <v>0</v>
      </c>
      <c r="O122" s="57">
        <f t="shared" si="59"/>
        <v>0</v>
      </c>
      <c r="P122" s="57">
        <f t="shared" si="60"/>
        <v>0</v>
      </c>
      <c r="Q122" s="60">
        <f aca="true" t="shared" si="79" ref="Q122:BD122">SUM(Q123:Q124)</f>
        <v>0</v>
      </c>
      <c r="R122" s="60">
        <f t="shared" si="79"/>
        <v>0</v>
      </c>
      <c r="S122" s="60">
        <f t="shared" si="79"/>
        <v>0</v>
      </c>
      <c r="T122" s="60">
        <f t="shared" si="79"/>
        <v>0</v>
      </c>
      <c r="U122" s="60">
        <f t="shared" si="79"/>
        <v>0</v>
      </c>
      <c r="V122" s="60">
        <f t="shared" si="79"/>
        <v>0</v>
      </c>
      <c r="W122" s="60">
        <f t="shared" si="79"/>
        <v>0</v>
      </c>
      <c r="X122" s="60">
        <f t="shared" si="79"/>
        <v>0</v>
      </c>
      <c r="Y122" s="60">
        <f t="shared" si="79"/>
        <v>0</v>
      </c>
      <c r="Z122" s="60">
        <f t="shared" si="79"/>
        <v>0</v>
      </c>
      <c r="AA122" s="60">
        <f t="shared" si="79"/>
        <v>0</v>
      </c>
      <c r="AB122" s="60">
        <f t="shared" si="79"/>
        <v>0</v>
      </c>
      <c r="AC122" s="60">
        <f t="shared" si="79"/>
        <v>0</v>
      </c>
      <c r="AD122" s="60">
        <f t="shared" si="79"/>
        <v>0</v>
      </c>
      <c r="AE122" s="60">
        <f t="shared" si="79"/>
        <v>0</v>
      </c>
      <c r="AF122" s="60">
        <f t="shared" si="79"/>
        <v>0</v>
      </c>
      <c r="AG122" s="60">
        <f t="shared" si="79"/>
        <v>0</v>
      </c>
      <c r="AH122" s="60">
        <f t="shared" si="79"/>
        <v>0</v>
      </c>
      <c r="AI122" s="60">
        <f t="shared" si="79"/>
        <v>0</v>
      </c>
      <c r="AJ122" s="60">
        <f t="shared" si="79"/>
        <v>0</v>
      </c>
      <c r="AK122" s="60">
        <f t="shared" si="79"/>
        <v>0</v>
      </c>
      <c r="AL122" s="60">
        <f t="shared" si="79"/>
        <v>0</v>
      </c>
      <c r="AM122" s="60">
        <f t="shared" si="79"/>
        <v>0</v>
      </c>
      <c r="AN122" s="60">
        <f t="shared" si="79"/>
        <v>0</v>
      </c>
      <c r="AO122" s="60">
        <f t="shared" si="79"/>
        <v>0</v>
      </c>
      <c r="AP122" s="60">
        <f t="shared" si="79"/>
        <v>0</v>
      </c>
      <c r="AQ122" s="60">
        <f t="shared" si="79"/>
        <v>0</v>
      </c>
      <c r="AR122" s="60">
        <f t="shared" si="79"/>
        <v>0</v>
      </c>
      <c r="AS122" s="60">
        <f t="shared" si="79"/>
        <v>0</v>
      </c>
      <c r="AT122" s="60">
        <f t="shared" si="79"/>
        <v>0</v>
      </c>
      <c r="AU122" s="60">
        <f t="shared" si="79"/>
        <v>0</v>
      </c>
      <c r="AV122" s="60">
        <f t="shared" si="79"/>
        <v>0</v>
      </c>
      <c r="AW122" s="60">
        <f t="shared" si="79"/>
        <v>0</v>
      </c>
      <c r="AX122" s="60">
        <f t="shared" si="79"/>
        <v>0</v>
      </c>
      <c r="AY122" s="60">
        <f t="shared" si="79"/>
        <v>0</v>
      </c>
      <c r="AZ122" s="60">
        <f t="shared" si="79"/>
        <v>0</v>
      </c>
      <c r="BA122" s="60">
        <f t="shared" si="79"/>
        <v>0</v>
      </c>
      <c r="BB122" s="60">
        <f t="shared" si="79"/>
        <v>0</v>
      </c>
      <c r="BC122" s="60">
        <f t="shared" si="79"/>
        <v>0</v>
      </c>
      <c r="BD122" s="60">
        <f t="shared" si="79"/>
        <v>0</v>
      </c>
      <c r="BE122" s="57">
        <f t="shared" si="62"/>
        <v>0</v>
      </c>
      <c r="BF122" s="60">
        <f>SUM(BF123:BF124)</f>
        <v>0</v>
      </c>
      <c r="BG122" s="60">
        <f>SUM(BG123:BG124)</f>
        <v>0</v>
      </c>
      <c r="BH122" s="60">
        <f>SUM(BH123:BH124)</f>
        <v>0</v>
      </c>
      <c r="BI122" s="60">
        <f>SUM(BI123:BI124)</f>
        <v>0</v>
      </c>
      <c r="BJ122" s="57">
        <f t="shared" si="63"/>
        <v>0</v>
      </c>
      <c r="BK122" s="57">
        <f t="shared" si="64"/>
        <v>0</v>
      </c>
      <c r="BL122" s="57">
        <f t="shared" si="65"/>
        <v>0</v>
      </c>
      <c r="BM122" s="57">
        <f t="shared" si="66"/>
        <v>0</v>
      </c>
      <c r="BN122" s="57">
        <f t="shared" si="67"/>
        <v>0</v>
      </c>
    </row>
    <row r="123" spans="1:66" s="62" customFormat="1" ht="48" customHeight="1" hidden="1">
      <c r="A123" s="61"/>
      <c r="B123" s="64"/>
      <c r="C123" s="29"/>
      <c r="D123" s="65"/>
      <c r="E123" s="65"/>
      <c r="F123" s="65"/>
      <c r="G123" s="60"/>
      <c r="H123" s="60"/>
      <c r="I123" s="74"/>
      <c r="J123" s="57" t="e">
        <f>SUM(#REF!,K123)</f>
        <v>#REF!</v>
      </c>
      <c r="K123" s="57">
        <f t="shared" si="55"/>
        <v>0</v>
      </c>
      <c r="L123" s="57">
        <f t="shared" si="56"/>
        <v>0</v>
      </c>
      <c r="M123" s="57">
        <f t="shared" si="57"/>
        <v>0</v>
      </c>
      <c r="N123" s="57">
        <f t="shared" si="58"/>
        <v>0</v>
      </c>
      <c r="O123" s="57">
        <f t="shared" si="59"/>
        <v>0</v>
      </c>
      <c r="P123" s="57">
        <f t="shared" si="60"/>
        <v>0</v>
      </c>
      <c r="Q123" s="60">
        <f>SUM(R123:U123)</f>
        <v>0</v>
      </c>
      <c r="R123" s="60"/>
      <c r="S123" s="60"/>
      <c r="T123" s="60"/>
      <c r="U123" s="60"/>
      <c r="V123" s="60">
        <f>SUM(W123:Z123)</f>
        <v>0</v>
      </c>
      <c r="W123" s="60"/>
      <c r="X123" s="60"/>
      <c r="Y123" s="60"/>
      <c r="Z123" s="60"/>
      <c r="AA123" s="60">
        <f>SUM(AB123:AE123)</f>
        <v>0</v>
      </c>
      <c r="AB123" s="60"/>
      <c r="AC123" s="60"/>
      <c r="AD123" s="60"/>
      <c r="AE123" s="60"/>
      <c r="AF123" s="60">
        <f>SUM(AG123:AJ123)</f>
        <v>0</v>
      </c>
      <c r="AG123" s="60"/>
      <c r="AH123" s="60"/>
      <c r="AI123" s="60"/>
      <c r="AJ123" s="60"/>
      <c r="AK123" s="60">
        <f>SUM(AL123:AO123)</f>
        <v>0</v>
      </c>
      <c r="AL123" s="60"/>
      <c r="AM123" s="60"/>
      <c r="AN123" s="60"/>
      <c r="AO123" s="60"/>
      <c r="AP123" s="60">
        <f>SUM(AQ123:AT123)</f>
        <v>0</v>
      </c>
      <c r="AQ123" s="60"/>
      <c r="AR123" s="60"/>
      <c r="AS123" s="60"/>
      <c r="AT123" s="60"/>
      <c r="AU123" s="60">
        <f>SUM(AV123:AY123)</f>
        <v>0</v>
      </c>
      <c r="AV123" s="60"/>
      <c r="AW123" s="60"/>
      <c r="AX123" s="60"/>
      <c r="AY123" s="60"/>
      <c r="AZ123" s="60">
        <f>SUM(BA123:BD123)</f>
        <v>0</v>
      </c>
      <c r="BA123" s="60"/>
      <c r="BB123" s="60"/>
      <c r="BC123" s="60"/>
      <c r="BD123" s="60"/>
      <c r="BE123" s="57">
        <f t="shared" si="62"/>
        <v>0</v>
      </c>
      <c r="BF123" s="60"/>
      <c r="BG123" s="60"/>
      <c r="BH123" s="60"/>
      <c r="BI123" s="60"/>
      <c r="BJ123" s="57">
        <f t="shared" si="63"/>
        <v>0</v>
      </c>
      <c r="BK123" s="57">
        <f t="shared" si="64"/>
        <v>0</v>
      </c>
      <c r="BL123" s="57">
        <f t="shared" si="65"/>
        <v>0</v>
      </c>
      <c r="BM123" s="57">
        <f t="shared" si="66"/>
        <v>0</v>
      </c>
      <c r="BN123" s="57">
        <f t="shared" si="67"/>
        <v>0</v>
      </c>
    </row>
    <row r="124" spans="1:66" s="62" customFormat="1" ht="48" customHeight="1" hidden="1">
      <c r="A124" s="61"/>
      <c r="B124" s="64"/>
      <c r="C124" s="29"/>
      <c r="D124" s="65"/>
      <c r="E124" s="65"/>
      <c r="F124" s="65"/>
      <c r="G124" s="60"/>
      <c r="H124" s="60"/>
      <c r="I124" s="74"/>
      <c r="J124" s="57" t="e">
        <f>SUM(#REF!,K124)</f>
        <v>#REF!</v>
      </c>
      <c r="K124" s="57">
        <f t="shared" si="55"/>
        <v>0</v>
      </c>
      <c r="L124" s="57">
        <f t="shared" si="56"/>
        <v>0</v>
      </c>
      <c r="M124" s="57">
        <f t="shared" si="57"/>
        <v>0</v>
      </c>
      <c r="N124" s="57">
        <f t="shared" si="58"/>
        <v>0</v>
      </c>
      <c r="O124" s="57">
        <f t="shared" si="59"/>
        <v>0</v>
      </c>
      <c r="P124" s="57">
        <f t="shared" si="60"/>
        <v>0</v>
      </c>
      <c r="Q124" s="60">
        <f>SUM(R124:U124)</f>
        <v>0</v>
      </c>
      <c r="R124" s="60"/>
      <c r="S124" s="60"/>
      <c r="T124" s="60"/>
      <c r="U124" s="60"/>
      <c r="V124" s="60">
        <f>SUM(W124:Z124)</f>
        <v>0</v>
      </c>
      <c r="W124" s="60"/>
      <c r="X124" s="60"/>
      <c r="Y124" s="60"/>
      <c r="Z124" s="60"/>
      <c r="AA124" s="60">
        <f>SUM(AB124:AE124)</f>
        <v>0</v>
      </c>
      <c r="AB124" s="60"/>
      <c r="AC124" s="60"/>
      <c r="AD124" s="60"/>
      <c r="AE124" s="60"/>
      <c r="AF124" s="60">
        <f>SUM(AG124:AJ124)</f>
        <v>0</v>
      </c>
      <c r="AG124" s="60"/>
      <c r="AH124" s="60"/>
      <c r="AI124" s="60"/>
      <c r="AJ124" s="60"/>
      <c r="AK124" s="60">
        <f>SUM(AL124:AO124)</f>
        <v>0</v>
      </c>
      <c r="AL124" s="60"/>
      <c r="AM124" s="60"/>
      <c r="AN124" s="60"/>
      <c r="AO124" s="60"/>
      <c r="AP124" s="60">
        <f>SUM(AQ124:AT124)</f>
        <v>0</v>
      </c>
      <c r="AQ124" s="60"/>
      <c r="AR124" s="60"/>
      <c r="AS124" s="60"/>
      <c r="AT124" s="60"/>
      <c r="AU124" s="60">
        <f>SUM(AV124:AY124)</f>
        <v>0</v>
      </c>
      <c r="AV124" s="60"/>
      <c r="AW124" s="60"/>
      <c r="AX124" s="60"/>
      <c r="AY124" s="60"/>
      <c r="AZ124" s="60">
        <f>SUM(BA124:BD124)</f>
        <v>0</v>
      </c>
      <c r="BA124" s="60"/>
      <c r="BB124" s="60"/>
      <c r="BC124" s="60"/>
      <c r="BD124" s="60"/>
      <c r="BE124" s="57">
        <f t="shared" si="62"/>
        <v>0</v>
      </c>
      <c r="BF124" s="60"/>
      <c r="BG124" s="60"/>
      <c r="BH124" s="60"/>
      <c r="BI124" s="60"/>
      <c r="BJ124" s="57">
        <f t="shared" si="63"/>
        <v>0</v>
      </c>
      <c r="BK124" s="57">
        <f t="shared" si="64"/>
        <v>0</v>
      </c>
      <c r="BL124" s="57">
        <f t="shared" si="65"/>
        <v>0</v>
      </c>
      <c r="BM124" s="57">
        <f t="shared" si="66"/>
        <v>0</v>
      </c>
      <c r="BN124" s="57">
        <f t="shared" si="67"/>
        <v>0</v>
      </c>
    </row>
    <row r="125" spans="1:66" s="62" customFormat="1" ht="48" customHeight="1">
      <c r="A125" s="61" t="s">
        <v>153</v>
      </c>
      <c r="B125" s="64" t="s">
        <v>154</v>
      </c>
      <c r="C125" s="29" t="s">
        <v>75</v>
      </c>
      <c r="D125" s="65" t="s">
        <v>76</v>
      </c>
      <c r="E125" s="65" t="s">
        <v>76</v>
      </c>
      <c r="F125" s="65" t="s">
        <v>76</v>
      </c>
      <c r="G125" s="60">
        <f>SUM(G126:G127)</f>
        <v>0</v>
      </c>
      <c r="H125" s="60">
        <f>SUM(H126:H127)</f>
        <v>0</v>
      </c>
      <c r="I125" s="65" t="s">
        <v>76</v>
      </c>
      <c r="J125" s="57">
        <v>0</v>
      </c>
      <c r="K125" s="57">
        <f t="shared" si="55"/>
        <v>0</v>
      </c>
      <c r="L125" s="57">
        <f t="shared" si="56"/>
        <v>0</v>
      </c>
      <c r="M125" s="57">
        <f t="shared" si="57"/>
        <v>0</v>
      </c>
      <c r="N125" s="57">
        <f t="shared" si="58"/>
        <v>0</v>
      </c>
      <c r="O125" s="57">
        <f t="shared" si="59"/>
        <v>0</v>
      </c>
      <c r="P125" s="57">
        <f t="shared" si="60"/>
        <v>0</v>
      </c>
      <c r="Q125" s="60">
        <f aca="true" t="shared" si="80" ref="Q125:BD125">SUM(Q126:Q127)</f>
        <v>0</v>
      </c>
      <c r="R125" s="60">
        <f t="shared" si="80"/>
        <v>0</v>
      </c>
      <c r="S125" s="60">
        <f t="shared" si="80"/>
        <v>0</v>
      </c>
      <c r="T125" s="60">
        <f t="shared" si="80"/>
        <v>0</v>
      </c>
      <c r="U125" s="60">
        <f t="shared" si="80"/>
        <v>0</v>
      </c>
      <c r="V125" s="60">
        <f t="shared" si="80"/>
        <v>0</v>
      </c>
      <c r="W125" s="60">
        <f t="shared" si="80"/>
        <v>0</v>
      </c>
      <c r="X125" s="60">
        <f t="shared" si="80"/>
        <v>0</v>
      </c>
      <c r="Y125" s="60">
        <f t="shared" si="80"/>
        <v>0</v>
      </c>
      <c r="Z125" s="60">
        <f t="shared" si="80"/>
        <v>0</v>
      </c>
      <c r="AA125" s="60">
        <f t="shared" si="80"/>
        <v>0</v>
      </c>
      <c r="AB125" s="60">
        <f t="shared" si="80"/>
        <v>0</v>
      </c>
      <c r="AC125" s="60">
        <f t="shared" si="80"/>
        <v>0</v>
      </c>
      <c r="AD125" s="60">
        <f t="shared" si="80"/>
        <v>0</v>
      </c>
      <c r="AE125" s="60">
        <f t="shared" si="80"/>
        <v>0</v>
      </c>
      <c r="AF125" s="60">
        <f t="shared" si="80"/>
        <v>0</v>
      </c>
      <c r="AG125" s="60">
        <f t="shared" si="80"/>
        <v>0</v>
      </c>
      <c r="AH125" s="60">
        <f t="shared" si="80"/>
        <v>0</v>
      </c>
      <c r="AI125" s="60">
        <f t="shared" si="80"/>
        <v>0</v>
      </c>
      <c r="AJ125" s="60">
        <f t="shared" si="80"/>
        <v>0</v>
      </c>
      <c r="AK125" s="60">
        <f t="shared" si="80"/>
        <v>0</v>
      </c>
      <c r="AL125" s="60">
        <f t="shared" si="80"/>
        <v>0</v>
      </c>
      <c r="AM125" s="60">
        <f t="shared" si="80"/>
        <v>0</v>
      </c>
      <c r="AN125" s="60">
        <f t="shared" si="80"/>
        <v>0</v>
      </c>
      <c r="AO125" s="60">
        <f t="shared" si="80"/>
        <v>0</v>
      </c>
      <c r="AP125" s="60">
        <f t="shared" si="80"/>
        <v>0</v>
      </c>
      <c r="AQ125" s="60">
        <f t="shared" si="80"/>
        <v>0</v>
      </c>
      <c r="AR125" s="60">
        <f t="shared" si="80"/>
        <v>0</v>
      </c>
      <c r="AS125" s="60">
        <f t="shared" si="80"/>
        <v>0</v>
      </c>
      <c r="AT125" s="60">
        <f t="shared" si="80"/>
        <v>0</v>
      </c>
      <c r="AU125" s="60">
        <f t="shared" si="80"/>
        <v>0</v>
      </c>
      <c r="AV125" s="60">
        <f t="shared" si="80"/>
        <v>0</v>
      </c>
      <c r="AW125" s="60">
        <f t="shared" si="80"/>
        <v>0</v>
      </c>
      <c r="AX125" s="60">
        <f t="shared" si="80"/>
        <v>0</v>
      </c>
      <c r="AY125" s="60">
        <f t="shared" si="80"/>
        <v>0</v>
      </c>
      <c r="AZ125" s="60">
        <f t="shared" si="80"/>
        <v>0</v>
      </c>
      <c r="BA125" s="60">
        <f t="shared" si="80"/>
        <v>0</v>
      </c>
      <c r="BB125" s="60">
        <f t="shared" si="80"/>
        <v>0</v>
      </c>
      <c r="BC125" s="60">
        <f t="shared" si="80"/>
        <v>0</v>
      </c>
      <c r="BD125" s="60">
        <f t="shared" si="80"/>
        <v>0</v>
      </c>
      <c r="BE125" s="57">
        <f t="shared" si="62"/>
        <v>0</v>
      </c>
      <c r="BF125" s="60">
        <f>SUM(BF126:BF127)</f>
        <v>0</v>
      </c>
      <c r="BG125" s="60">
        <f>SUM(BG126:BG127)</f>
        <v>0</v>
      </c>
      <c r="BH125" s="60">
        <f>SUM(BH126:BH127)</f>
        <v>0</v>
      </c>
      <c r="BI125" s="60">
        <f>SUM(BI126:BI127)</f>
        <v>0</v>
      </c>
      <c r="BJ125" s="57">
        <f t="shared" si="63"/>
        <v>0</v>
      </c>
      <c r="BK125" s="57">
        <f t="shared" si="64"/>
        <v>0</v>
      </c>
      <c r="BL125" s="57">
        <f t="shared" si="65"/>
        <v>0</v>
      </c>
      <c r="BM125" s="57">
        <f t="shared" si="66"/>
        <v>0</v>
      </c>
      <c r="BN125" s="57">
        <f t="shared" si="67"/>
        <v>0</v>
      </c>
    </row>
    <row r="126" spans="1:66" s="73" customFormat="1" ht="48" customHeight="1" hidden="1">
      <c r="A126" s="61"/>
      <c r="B126" s="64"/>
      <c r="C126" s="29"/>
      <c r="D126" s="65"/>
      <c r="E126" s="65"/>
      <c r="F126" s="65"/>
      <c r="G126" s="60"/>
      <c r="H126" s="60"/>
      <c r="I126" s="65"/>
      <c r="J126" s="57" t="e">
        <f>SUM(#REF!,K126)</f>
        <v>#REF!</v>
      </c>
      <c r="K126" s="57">
        <f t="shared" si="55"/>
        <v>0</v>
      </c>
      <c r="L126" s="57">
        <f t="shared" si="56"/>
        <v>0</v>
      </c>
      <c r="M126" s="57">
        <f t="shared" si="57"/>
        <v>0</v>
      </c>
      <c r="N126" s="57">
        <f t="shared" si="58"/>
        <v>0</v>
      </c>
      <c r="O126" s="57">
        <f t="shared" si="59"/>
        <v>0</v>
      </c>
      <c r="P126" s="57">
        <f t="shared" si="60"/>
        <v>0</v>
      </c>
      <c r="Q126" s="60">
        <f>SUM(R126:U126)</f>
        <v>0</v>
      </c>
      <c r="R126" s="60"/>
      <c r="S126" s="60"/>
      <c r="T126" s="60"/>
      <c r="U126" s="60"/>
      <c r="V126" s="60">
        <f>SUM(W126:Z126)</f>
        <v>0</v>
      </c>
      <c r="W126" s="60"/>
      <c r="X126" s="60"/>
      <c r="Y126" s="60"/>
      <c r="Z126" s="60"/>
      <c r="AA126" s="60">
        <f>SUM(AB126:AE126)</f>
        <v>0</v>
      </c>
      <c r="AB126" s="60"/>
      <c r="AC126" s="60"/>
      <c r="AD126" s="60"/>
      <c r="AE126" s="60"/>
      <c r="AF126" s="60">
        <f>SUM(AG126:AJ126)</f>
        <v>0</v>
      </c>
      <c r="AG126" s="60"/>
      <c r="AH126" s="60"/>
      <c r="AI126" s="60"/>
      <c r="AJ126" s="60"/>
      <c r="AK126" s="60">
        <f>SUM(AL126:AO126)</f>
        <v>0</v>
      </c>
      <c r="AL126" s="60"/>
      <c r="AM126" s="60"/>
      <c r="AN126" s="60"/>
      <c r="AO126" s="60"/>
      <c r="AP126" s="60">
        <f>SUM(AQ126:AT126)</f>
        <v>0</v>
      </c>
      <c r="AQ126" s="60"/>
      <c r="AR126" s="60"/>
      <c r="AS126" s="60"/>
      <c r="AT126" s="60"/>
      <c r="AU126" s="60">
        <f>SUM(AV126:AY126)</f>
        <v>0</v>
      </c>
      <c r="AV126" s="60"/>
      <c r="AW126" s="60"/>
      <c r="AX126" s="60"/>
      <c r="AY126" s="60"/>
      <c r="AZ126" s="60">
        <f>SUM(BA126:BD126)</f>
        <v>0</v>
      </c>
      <c r="BA126" s="60"/>
      <c r="BB126" s="60"/>
      <c r="BC126" s="60"/>
      <c r="BD126" s="60"/>
      <c r="BE126" s="57">
        <f t="shared" si="62"/>
        <v>0</v>
      </c>
      <c r="BF126" s="60"/>
      <c r="BG126" s="60"/>
      <c r="BH126" s="60"/>
      <c r="BI126" s="60"/>
      <c r="BJ126" s="57">
        <f t="shared" si="63"/>
        <v>0</v>
      </c>
      <c r="BK126" s="57">
        <f t="shared" si="64"/>
        <v>0</v>
      </c>
      <c r="BL126" s="57">
        <f t="shared" si="65"/>
        <v>0</v>
      </c>
      <c r="BM126" s="57">
        <f t="shared" si="66"/>
        <v>0</v>
      </c>
      <c r="BN126" s="57">
        <f t="shared" si="67"/>
        <v>0</v>
      </c>
    </row>
    <row r="127" spans="1:66" s="73" customFormat="1" ht="48" customHeight="1" hidden="1">
      <c r="A127" s="61"/>
      <c r="B127" s="64"/>
      <c r="C127" s="29"/>
      <c r="D127" s="65"/>
      <c r="E127" s="65"/>
      <c r="F127" s="65"/>
      <c r="G127" s="60"/>
      <c r="H127" s="60"/>
      <c r="I127" s="65"/>
      <c r="J127" s="57" t="e">
        <f>SUM(#REF!,K127)</f>
        <v>#REF!</v>
      </c>
      <c r="K127" s="57">
        <f t="shared" si="55"/>
        <v>0</v>
      </c>
      <c r="L127" s="57">
        <f t="shared" si="56"/>
        <v>0</v>
      </c>
      <c r="M127" s="57">
        <f t="shared" si="57"/>
        <v>0</v>
      </c>
      <c r="N127" s="57">
        <f t="shared" si="58"/>
        <v>0</v>
      </c>
      <c r="O127" s="57">
        <f t="shared" si="59"/>
        <v>0</v>
      </c>
      <c r="P127" s="57">
        <f t="shared" si="60"/>
        <v>0</v>
      </c>
      <c r="Q127" s="60">
        <f>SUM(R127:U127)</f>
        <v>0</v>
      </c>
      <c r="R127" s="60"/>
      <c r="S127" s="60"/>
      <c r="T127" s="60"/>
      <c r="U127" s="60"/>
      <c r="V127" s="60">
        <f>SUM(W127:Z127)</f>
        <v>0</v>
      </c>
      <c r="W127" s="60"/>
      <c r="X127" s="60"/>
      <c r="Y127" s="60"/>
      <c r="Z127" s="60"/>
      <c r="AA127" s="60">
        <f>SUM(AB127:AE127)</f>
        <v>0</v>
      </c>
      <c r="AB127" s="60"/>
      <c r="AC127" s="60"/>
      <c r="AD127" s="60"/>
      <c r="AE127" s="60"/>
      <c r="AF127" s="60">
        <f>SUM(AG127:AJ127)</f>
        <v>0</v>
      </c>
      <c r="AG127" s="60"/>
      <c r="AH127" s="60"/>
      <c r="AI127" s="60"/>
      <c r="AJ127" s="60"/>
      <c r="AK127" s="60">
        <f>SUM(AL127:AO127)</f>
        <v>0</v>
      </c>
      <c r="AL127" s="60"/>
      <c r="AM127" s="60"/>
      <c r="AN127" s="60"/>
      <c r="AO127" s="60"/>
      <c r="AP127" s="60">
        <f>SUM(AQ127:AT127)</f>
        <v>0</v>
      </c>
      <c r="AQ127" s="60"/>
      <c r="AR127" s="60"/>
      <c r="AS127" s="60"/>
      <c r="AT127" s="60"/>
      <c r="AU127" s="60">
        <f>SUM(AV127:AY127)</f>
        <v>0</v>
      </c>
      <c r="AV127" s="60"/>
      <c r="AW127" s="60"/>
      <c r="AX127" s="60"/>
      <c r="AY127" s="60"/>
      <c r="AZ127" s="60">
        <f>SUM(BA127:BD127)</f>
        <v>0</v>
      </c>
      <c r="BA127" s="60"/>
      <c r="BB127" s="60"/>
      <c r="BC127" s="60"/>
      <c r="BD127" s="60"/>
      <c r="BE127" s="57">
        <f t="shared" si="62"/>
        <v>0</v>
      </c>
      <c r="BF127" s="60"/>
      <c r="BG127" s="60"/>
      <c r="BH127" s="60"/>
      <c r="BI127" s="60"/>
      <c r="BJ127" s="57">
        <f t="shared" si="63"/>
        <v>0</v>
      </c>
      <c r="BK127" s="57">
        <f t="shared" si="64"/>
        <v>0</v>
      </c>
      <c r="BL127" s="57">
        <f t="shared" si="65"/>
        <v>0</v>
      </c>
      <c r="BM127" s="57">
        <f t="shared" si="66"/>
        <v>0</v>
      </c>
      <c r="BN127" s="57">
        <f t="shared" si="67"/>
        <v>0</v>
      </c>
    </row>
    <row r="128" spans="1:66" s="62" customFormat="1" ht="48" customHeight="1">
      <c r="A128" s="61" t="s">
        <v>155</v>
      </c>
      <c r="B128" s="64" t="s">
        <v>156</v>
      </c>
      <c r="C128" s="29" t="s">
        <v>75</v>
      </c>
      <c r="D128" s="65" t="s">
        <v>76</v>
      </c>
      <c r="E128" s="65" t="s">
        <v>76</v>
      </c>
      <c r="F128" s="65" t="s">
        <v>76</v>
      </c>
      <c r="G128" s="60">
        <f>SUM(G129:G130)</f>
        <v>0</v>
      </c>
      <c r="H128" s="60">
        <f>SUM(H129:H130)</f>
        <v>0</v>
      </c>
      <c r="I128" s="60">
        <f>SUM(I129:I130)</f>
        <v>0</v>
      </c>
      <c r="J128" s="60">
        <f aca="true" t="shared" si="81" ref="J128:AO128">SUM(J129:J137)</f>
        <v>1.1073760000000001</v>
      </c>
      <c r="K128" s="60">
        <f t="shared" si="81"/>
        <v>0.018766</v>
      </c>
      <c r="L128" s="60">
        <f t="shared" si="81"/>
        <v>0.53861</v>
      </c>
      <c r="M128" s="60">
        <f t="shared" si="81"/>
        <v>0.5499999999999999</v>
      </c>
      <c r="N128" s="60">
        <f t="shared" si="81"/>
        <v>0</v>
      </c>
      <c r="O128" s="60">
        <f t="shared" si="81"/>
        <v>0</v>
      </c>
      <c r="P128" s="60">
        <f t="shared" si="81"/>
        <v>0</v>
      </c>
      <c r="Q128" s="60">
        <f t="shared" si="81"/>
        <v>0.018766</v>
      </c>
      <c r="R128" s="60">
        <f t="shared" si="81"/>
        <v>0</v>
      </c>
      <c r="S128" s="60">
        <f t="shared" si="81"/>
        <v>0</v>
      </c>
      <c r="T128" s="60">
        <f t="shared" si="81"/>
        <v>0.018766</v>
      </c>
      <c r="U128" s="60">
        <f t="shared" si="81"/>
        <v>0</v>
      </c>
      <c r="V128" s="60">
        <f t="shared" si="81"/>
        <v>0.53861</v>
      </c>
      <c r="W128" s="60">
        <f t="shared" si="81"/>
        <v>0</v>
      </c>
      <c r="X128" s="60">
        <f t="shared" si="81"/>
        <v>0</v>
      </c>
      <c r="Y128" s="60">
        <f t="shared" si="81"/>
        <v>0.53861</v>
      </c>
      <c r="Z128" s="60">
        <f t="shared" si="81"/>
        <v>0</v>
      </c>
      <c r="AA128" s="60">
        <f t="shared" si="81"/>
        <v>0.5499999999999999</v>
      </c>
      <c r="AB128" s="60">
        <f t="shared" si="81"/>
        <v>0</v>
      </c>
      <c r="AC128" s="60">
        <f t="shared" si="81"/>
        <v>0</v>
      </c>
      <c r="AD128" s="60">
        <f t="shared" si="81"/>
        <v>0.5499999999999999</v>
      </c>
      <c r="AE128" s="60">
        <f t="shared" si="81"/>
        <v>0</v>
      </c>
      <c r="AF128" s="60">
        <f t="shared" si="81"/>
        <v>0.5499999999999999</v>
      </c>
      <c r="AG128" s="60">
        <f t="shared" si="81"/>
        <v>0</v>
      </c>
      <c r="AH128" s="60">
        <f t="shared" si="81"/>
        <v>0</v>
      </c>
      <c r="AI128" s="60">
        <f t="shared" si="81"/>
        <v>0.5499999999999999</v>
      </c>
      <c r="AJ128" s="60">
        <f t="shared" si="81"/>
        <v>0</v>
      </c>
      <c r="AK128" s="60" t="e">
        <f t="shared" si="81"/>
        <v>#REF!</v>
      </c>
      <c r="AL128" s="60">
        <f t="shared" si="81"/>
        <v>0</v>
      </c>
      <c r="AM128" s="60">
        <f t="shared" si="81"/>
        <v>0</v>
      </c>
      <c r="AN128" s="60" t="e">
        <f t="shared" si="81"/>
        <v>#REF!</v>
      </c>
      <c r="AO128" s="60">
        <f t="shared" si="81"/>
        <v>0</v>
      </c>
      <c r="AP128" s="60">
        <f aca="true" t="shared" si="82" ref="AP128:BU128">SUM(AP129:AP137)</f>
        <v>0</v>
      </c>
      <c r="AQ128" s="60">
        <f t="shared" si="82"/>
        <v>0</v>
      </c>
      <c r="AR128" s="60">
        <f t="shared" si="82"/>
        <v>0</v>
      </c>
      <c r="AS128" s="60">
        <f t="shared" si="82"/>
        <v>0</v>
      </c>
      <c r="AT128" s="60">
        <f t="shared" si="82"/>
        <v>0</v>
      </c>
      <c r="AU128" s="60">
        <f t="shared" si="82"/>
        <v>0</v>
      </c>
      <c r="AV128" s="60">
        <f t="shared" si="82"/>
        <v>0</v>
      </c>
      <c r="AW128" s="60">
        <f t="shared" si="82"/>
        <v>0</v>
      </c>
      <c r="AX128" s="60">
        <f t="shared" si="82"/>
        <v>0</v>
      </c>
      <c r="AY128" s="60">
        <f t="shared" si="82"/>
        <v>0</v>
      </c>
      <c r="AZ128" s="60">
        <f t="shared" si="82"/>
        <v>0</v>
      </c>
      <c r="BA128" s="60">
        <f t="shared" si="82"/>
        <v>0</v>
      </c>
      <c r="BB128" s="60">
        <f t="shared" si="82"/>
        <v>0</v>
      </c>
      <c r="BC128" s="60">
        <f t="shared" si="82"/>
        <v>0</v>
      </c>
      <c r="BD128" s="60">
        <f t="shared" si="82"/>
        <v>0</v>
      </c>
      <c r="BE128" s="60">
        <f t="shared" si="82"/>
        <v>0</v>
      </c>
      <c r="BF128" s="60">
        <f t="shared" si="82"/>
        <v>0</v>
      </c>
      <c r="BG128" s="60">
        <f t="shared" si="82"/>
        <v>0</v>
      </c>
      <c r="BH128" s="60">
        <f t="shared" si="82"/>
        <v>0</v>
      </c>
      <c r="BI128" s="60">
        <f t="shared" si="82"/>
        <v>0</v>
      </c>
      <c r="BJ128" s="60">
        <f t="shared" si="82"/>
        <v>1.1073760000000001</v>
      </c>
      <c r="BK128" s="60">
        <f t="shared" si="82"/>
        <v>0</v>
      </c>
      <c r="BL128" s="60">
        <f t="shared" si="82"/>
        <v>0</v>
      </c>
      <c r="BM128" s="60">
        <f t="shared" si="82"/>
        <v>1.1073760000000001</v>
      </c>
      <c r="BN128" s="60">
        <f t="shared" si="82"/>
        <v>0</v>
      </c>
    </row>
    <row r="129" spans="1:66" s="63" customFormat="1" ht="48" customHeight="1">
      <c r="A129" s="75" t="s">
        <v>155</v>
      </c>
      <c r="B129" s="69" t="s">
        <v>157</v>
      </c>
      <c r="C129" s="70" t="s">
        <v>76</v>
      </c>
      <c r="D129" s="70" t="s">
        <v>76</v>
      </c>
      <c r="E129" s="71">
        <v>2020</v>
      </c>
      <c r="F129" s="71">
        <v>2020</v>
      </c>
      <c r="G129" s="70" t="s">
        <v>76</v>
      </c>
      <c r="H129" s="70" t="s">
        <v>76</v>
      </c>
      <c r="I129" s="70" t="s">
        <v>76</v>
      </c>
      <c r="J129" s="72">
        <v>0.046</v>
      </c>
      <c r="K129" s="57">
        <v>0</v>
      </c>
      <c r="L129" s="57">
        <f>J129</f>
        <v>0.046</v>
      </c>
      <c r="M129" s="57">
        <v>0</v>
      </c>
      <c r="N129" s="57">
        <v>0</v>
      </c>
      <c r="O129" s="57">
        <f aca="true" t="shared" si="83" ref="O129:O137">SUM(AP129,AZ129)</f>
        <v>0</v>
      </c>
      <c r="P129" s="57">
        <f aca="true" t="shared" si="84" ref="P129:P137">SUM(AZ129)</f>
        <v>0</v>
      </c>
      <c r="Q129" s="60">
        <f aca="true" t="shared" si="85" ref="Q129:Q137">SUM(R129:U129)</f>
        <v>0</v>
      </c>
      <c r="R129" s="60">
        <v>0</v>
      </c>
      <c r="S129" s="60">
        <v>0</v>
      </c>
      <c r="T129" s="60">
        <f aca="true" t="shared" si="86" ref="T129:T137">K129</f>
        <v>0</v>
      </c>
      <c r="U129" s="60">
        <v>0</v>
      </c>
      <c r="V129" s="60">
        <f aca="true" t="shared" si="87" ref="V129:V137">SUM(W129:Z129)</f>
        <v>0.046</v>
      </c>
      <c r="W129" s="60">
        <v>0</v>
      </c>
      <c r="X129" s="60">
        <v>0</v>
      </c>
      <c r="Y129" s="57">
        <f aca="true" t="shared" si="88" ref="Y129:Y137">L129</f>
        <v>0.046</v>
      </c>
      <c r="Z129" s="60">
        <v>0</v>
      </c>
      <c r="AA129" s="60">
        <f aca="true" t="shared" si="89" ref="AA129:AA137">SUM(AB129:AE129)</f>
        <v>0</v>
      </c>
      <c r="AB129" s="60">
        <v>0</v>
      </c>
      <c r="AC129" s="60">
        <v>0</v>
      </c>
      <c r="AD129" s="60">
        <f aca="true" t="shared" si="90" ref="AD129:AD137">M129</f>
        <v>0</v>
      </c>
      <c r="AE129" s="60">
        <v>0</v>
      </c>
      <c r="AF129" s="60">
        <f aca="true" t="shared" si="91" ref="AF129:AF137">SUM(AG129:AJ129)</f>
        <v>0</v>
      </c>
      <c r="AG129" s="60">
        <v>0</v>
      </c>
      <c r="AH129" s="60">
        <v>0</v>
      </c>
      <c r="AI129" s="60">
        <f aca="true" t="shared" si="92" ref="AI129:AI137">M129</f>
        <v>0</v>
      </c>
      <c r="AJ129" s="60">
        <v>0</v>
      </c>
      <c r="AK129" s="60" t="e">
        <f aca="true" t="shared" si="93" ref="AK129:AK137">SUM(AL129:AO129)</f>
        <v>#REF!</v>
      </c>
      <c r="AL129" s="60">
        <v>0</v>
      </c>
      <c r="AM129" s="60">
        <v>0</v>
      </c>
      <c r="AN129" s="60" t="e">
        <f>#REF!</f>
        <v>#REF!</v>
      </c>
      <c r="AO129" s="60">
        <v>0</v>
      </c>
      <c r="AP129" s="60">
        <f aca="true" t="shared" si="94" ref="AP129:AP137">SUM(AQ129:AT129)</f>
        <v>0</v>
      </c>
      <c r="AQ129" s="60">
        <v>0</v>
      </c>
      <c r="AR129" s="60">
        <v>0</v>
      </c>
      <c r="AS129" s="60">
        <v>0</v>
      </c>
      <c r="AT129" s="60">
        <v>0</v>
      </c>
      <c r="AU129" s="60">
        <f aca="true" t="shared" si="95" ref="AU129:AU137">SUM(AV129:AY129)</f>
        <v>0</v>
      </c>
      <c r="AV129" s="60">
        <v>0</v>
      </c>
      <c r="AW129" s="60">
        <v>0</v>
      </c>
      <c r="AX129" s="60">
        <v>0</v>
      </c>
      <c r="AY129" s="60">
        <v>0</v>
      </c>
      <c r="AZ129" s="60">
        <f aca="true" t="shared" si="96" ref="AZ129:AZ137">SUM(BA129:BD129)</f>
        <v>0</v>
      </c>
      <c r="BA129" s="60">
        <v>0</v>
      </c>
      <c r="BB129" s="60">
        <v>0</v>
      </c>
      <c r="BC129" s="60">
        <v>0</v>
      </c>
      <c r="BD129" s="60">
        <v>0</v>
      </c>
      <c r="BE129" s="57">
        <f aca="true" t="shared" si="97" ref="BE129:BE137">BI129+BH129+BG129+BF129</f>
        <v>0</v>
      </c>
      <c r="BF129" s="60">
        <v>0</v>
      </c>
      <c r="BG129" s="60">
        <v>0</v>
      </c>
      <c r="BH129" s="60">
        <v>0</v>
      </c>
      <c r="BI129" s="60">
        <v>0</v>
      </c>
      <c r="BJ129" s="57">
        <f aca="true" t="shared" si="98" ref="BJ129:BJ137">BK129+BL129+BM129+BN129</f>
        <v>0.046</v>
      </c>
      <c r="BK129" s="57">
        <f aca="true" t="shared" si="99" ref="BK129:BK137">SUM(W129,AB129,AG129,AQ129,BA129)</f>
        <v>0</v>
      </c>
      <c r="BL129" s="57">
        <f aca="true" t="shared" si="100" ref="BL129:BL137">SUM(X129,AC129,AH129,AR129,BB129)</f>
        <v>0</v>
      </c>
      <c r="BM129" s="57">
        <f aca="true" t="shared" si="101" ref="BM129:BM137">AD129+Y129+T129</f>
        <v>0.046</v>
      </c>
      <c r="BN129" s="57">
        <f aca="true" t="shared" si="102" ref="BN129:BN137">SUM(Z129,AE129,AJ129,AT129,BD129)</f>
        <v>0</v>
      </c>
    </row>
    <row r="130" spans="1:66" s="63" customFormat="1" ht="48" customHeight="1">
      <c r="A130" s="75" t="s">
        <v>155</v>
      </c>
      <c r="B130" s="69" t="s">
        <v>158</v>
      </c>
      <c r="C130" s="70" t="s">
        <v>76</v>
      </c>
      <c r="D130" s="70" t="s">
        <v>76</v>
      </c>
      <c r="E130" s="71">
        <v>2020</v>
      </c>
      <c r="F130" s="71">
        <v>2020</v>
      </c>
      <c r="G130" s="70" t="s">
        <v>76</v>
      </c>
      <c r="H130" s="70" t="s">
        <v>76</v>
      </c>
      <c r="I130" s="70" t="s">
        <v>76</v>
      </c>
      <c r="J130" s="72">
        <v>0.21561</v>
      </c>
      <c r="K130" s="57">
        <v>0</v>
      </c>
      <c r="L130" s="57">
        <f>J130</f>
        <v>0.21561</v>
      </c>
      <c r="M130" s="57">
        <v>0</v>
      </c>
      <c r="N130" s="57">
        <v>0</v>
      </c>
      <c r="O130" s="57">
        <f t="shared" si="83"/>
        <v>0</v>
      </c>
      <c r="P130" s="57">
        <f t="shared" si="84"/>
        <v>0</v>
      </c>
      <c r="Q130" s="60">
        <f t="shared" si="85"/>
        <v>0</v>
      </c>
      <c r="R130" s="60">
        <v>0</v>
      </c>
      <c r="S130" s="60">
        <v>0</v>
      </c>
      <c r="T130" s="60">
        <f t="shared" si="86"/>
        <v>0</v>
      </c>
      <c r="U130" s="60">
        <v>0</v>
      </c>
      <c r="V130" s="60">
        <f t="shared" si="87"/>
        <v>0.21561</v>
      </c>
      <c r="W130" s="60">
        <v>0</v>
      </c>
      <c r="X130" s="60">
        <v>0</v>
      </c>
      <c r="Y130" s="57">
        <f t="shared" si="88"/>
        <v>0.21561</v>
      </c>
      <c r="Z130" s="60">
        <v>0</v>
      </c>
      <c r="AA130" s="60">
        <f t="shared" si="89"/>
        <v>0</v>
      </c>
      <c r="AB130" s="60">
        <v>0</v>
      </c>
      <c r="AC130" s="60">
        <v>0</v>
      </c>
      <c r="AD130" s="60">
        <f t="shared" si="90"/>
        <v>0</v>
      </c>
      <c r="AE130" s="60">
        <v>0</v>
      </c>
      <c r="AF130" s="60">
        <f t="shared" si="91"/>
        <v>0</v>
      </c>
      <c r="AG130" s="60">
        <v>0</v>
      </c>
      <c r="AH130" s="60">
        <v>0</v>
      </c>
      <c r="AI130" s="60">
        <f t="shared" si="92"/>
        <v>0</v>
      </c>
      <c r="AJ130" s="60">
        <v>0</v>
      </c>
      <c r="AK130" s="60" t="e">
        <f t="shared" si="93"/>
        <v>#REF!</v>
      </c>
      <c r="AL130" s="60">
        <v>0</v>
      </c>
      <c r="AM130" s="60">
        <v>0</v>
      </c>
      <c r="AN130" s="60" t="e">
        <f>#REF!</f>
        <v>#REF!</v>
      </c>
      <c r="AO130" s="60">
        <v>0</v>
      </c>
      <c r="AP130" s="60">
        <f t="shared" si="94"/>
        <v>0</v>
      </c>
      <c r="AQ130" s="60">
        <v>0</v>
      </c>
      <c r="AR130" s="60">
        <v>0</v>
      </c>
      <c r="AS130" s="60">
        <v>0</v>
      </c>
      <c r="AT130" s="60">
        <v>0</v>
      </c>
      <c r="AU130" s="60">
        <f t="shared" si="95"/>
        <v>0</v>
      </c>
      <c r="AV130" s="60">
        <v>0</v>
      </c>
      <c r="AW130" s="60">
        <v>0</v>
      </c>
      <c r="AX130" s="60">
        <v>0</v>
      </c>
      <c r="AY130" s="60">
        <v>0</v>
      </c>
      <c r="AZ130" s="60">
        <f t="shared" si="96"/>
        <v>0</v>
      </c>
      <c r="BA130" s="60">
        <v>0</v>
      </c>
      <c r="BB130" s="60">
        <v>0</v>
      </c>
      <c r="BC130" s="60">
        <v>0</v>
      </c>
      <c r="BD130" s="60">
        <v>0</v>
      </c>
      <c r="BE130" s="57">
        <f t="shared" si="97"/>
        <v>0</v>
      </c>
      <c r="BF130" s="60">
        <v>0</v>
      </c>
      <c r="BG130" s="60">
        <v>0</v>
      </c>
      <c r="BH130" s="60">
        <v>0</v>
      </c>
      <c r="BI130" s="60">
        <v>0</v>
      </c>
      <c r="BJ130" s="57">
        <f t="shared" si="98"/>
        <v>0.21561</v>
      </c>
      <c r="BK130" s="57">
        <f t="shared" si="99"/>
        <v>0</v>
      </c>
      <c r="BL130" s="57">
        <f t="shared" si="100"/>
        <v>0</v>
      </c>
      <c r="BM130" s="57">
        <f t="shared" si="101"/>
        <v>0.21561</v>
      </c>
      <c r="BN130" s="57">
        <f t="shared" si="102"/>
        <v>0</v>
      </c>
    </row>
    <row r="131" spans="1:66" s="63" customFormat="1" ht="48" customHeight="1">
      <c r="A131" s="75" t="s">
        <v>155</v>
      </c>
      <c r="B131" s="69" t="s">
        <v>159</v>
      </c>
      <c r="C131" s="70" t="s">
        <v>76</v>
      </c>
      <c r="D131" s="70" t="s">
        <v>76</v>
      </c>
      <c r="E131" s="71">
        <v>2020</v>
      </c>
      <c r="F131" s="71">
        <v>2020</v>
      </c>
      <c r="G131" s="70" t="s">
        <v>76</v>
      </c>
      <c r="H131" s="70" t="s">
        <v>76</v>
      </c>
      <c r="I131" s="70" t="s">
        <v>76</v>
      </c>
      <c r="J131" s="60">
        <v>0.072</v>
      </c>
      <c r="K131" s="57">
        <v>0</v>
      </c>
      <c r="L131" s="57">
        <f>J131</f>
        <v>0.072</v>
      </c>
      <c r="M131" s="57">
        <v>0</v>
      </c>
      <c r="N131" s="57">
        <v>0</v>
      </c>
      <c r="O131" s="57">
        <f t="shared" si="83"/>
        <v>0</v>
      </c>
      <c r="P131" s="57">
        <f t="shared" si="84"/>
        <v>0</v>
      </c>
      <c r="Q131" s="60">
        <f t="shared" si="85"/>
        <v>0</v>
      </c>
      <c r="R131" s="60">
        <v>0</v>
      </c>
      <c r="S131" s="60">
        <v>0</v>
      </c>
      <c r="T131" s="60">
        <f t="shared" si="86"/>
        <v>0</v>
      </c>
      <c r="U131" s="60">
        <v>0</v>
      </c>
      <c r="V131" s="60">
        <f t="shared" si="87"/>
        <v>0.072</v>
      </c>
      <c r="W131" s="60">
        <v>0</v>
      </c>
      <c r="X131" s="60">
        <v>0</v>
      </c>
      <c r="Y131" s="57">
        <f t="shared" si="88"/>
        <v>0.072</v>
      </c>
      <c r="Z131" s="60">
        <v>0</v>
      </c>
      <c r="AA131" s="60">
        <f t="shared" si="89"/>
        <v>0</v>
      </c>
      <c r="AB131" s="60">
        <v>0</v>
      </c>
      <c r="AC131" s="60">
        <v>0</v>
      </c>
      <c r="AD131" s="60">
        <f t="shared" si="90"/>
        <v>0</v>
      </c>
      <c r="AE131" s="60">
        <v>0</v>
      </c>
      <c r="AF131" s="60">
        <f t="shared" si="91"/>
        <v>0</v>
      </c>
      <c r="AG131" s="60">
        <v>0</v>
      </c>
      <c r="AH131" s="60">
        <v>0</v>
      </c>
      <c r="AI131" s="60">
        <f t="shared" si="92"/>
        <v>0</v>
      </c>
      <c r="AJ131" s="60">
        <v>0</v>
      </c>
      <c r="AK131" s="60" t="e">
        <f t="shared" si="93"/>
        <v>#REF!</v>
      </c>
      <c r="AL131" s="60">
        <v>0</v>
      </c>
      <c r="AM131" s="60">
        <v>0</v>
      </c>
      <c r="AN131" s="60" t="e">
        <f>#REF!</f>
        <v>#REF!</v>
      </c>
      <c r="AO131" s="60">
        <v>0</v>
      </c>
      <c r="AP131" s="60">
        <f t="shared" si="94"/>
        <v>0</v>
      </c>
      <c r="AQ131" s="60">
        <v>0</v>
      </c>
      <c r="AR131" s="60">
        <v>0</v>
      </c>
      <c r="AS131" s="60">
        <v>0</v>
      </c>
      <c r="AT131" s="60">
        <v>0</v>
      </c>
      <c r="AU131" s="60">
        <f t="shared" si="95"/>
        <v>0</v>
      </c>
      <c r="AV131" s="60">
        <v>0</v>
      </c>
      <c r="AW131" s="60">
        <v>0</v>
      </c>
      <c r="AX131" s="60">
        <v>0</v>
      </c>
      <c r="AY131" s="60">
        <v>0</v>
      </c>
      <c r="AZ131" s="60">
        <f t="shared" si="96"/>
        <v>0</v>
      </c>
      <c r="BA131" s="60">
        <v>0</v>
      </c>
      <c r="BB131" s="60">
        <v>0</v>
      </c>
      <c r="BC131" s="60">
        <v>0</v>
      </c>
      <c r="BD131" s="60">
        <v>0</v>
      </c>
      <c r="BE131" s="57">
        <f t="shared" si="97"/>
        <v>0</v>
      </c>
      <c r="BF131" s="60">
        <v>0</v>
      </c>
      <c r="BG131" s="60">
        <v>0</v>
      </c>
      <c r="BH131" s="60">
        <v>0</v>
      </c>
      <c r="BI131" s="60">
        <v>0</v>
      </c>
      <c r="BJ131" s="57">
        <f t="shared" si="98"/>
        <v>0.072</v>
      </c>
      <c r="BK131" s="57">
        <f t="shared" si="99"/>
        <v>0</v>
      </c>
      <c r="BL131" s="57">
        <f t="shared" si="100"/>
        <v>0</v>
      </c>
      <c r="BM131" s="57">
        <f t="shared" si="101"/>
        <v>0.072</v>
      </c>
      <c r="BN131" s="57">
        <f t="shared" si="102"/>
        <v>0</v>
      </c>
    </row>
    <row r="132" spans="1:66" s="63" customFormat="1" ht="48" customHeight="1">
      <c r="A132" s="75" t="s">
        <v>155</v>
      </c>
      <c r="B132" s="69" t="s">
        <v>160</v>
      </c>
      <c r="C132" s="70" t="s">
        <v>76</v>
      </c>
      <c r="D132" s="70" t="s">
        <v>76</v>
      </c>
      <c r="E132" s="71">
        <v>2020</v>
      </c>
      <c r="F132" s="71">
        <v>2020</v>
      </c>
      <c r="G132" s="70" t="s">
        <v>76</v>
      </c>
      <c r="H132" s="70" t="s">
        <v>76</v>
      </c>
      <c r="I132" s="70" t="s">
        <v>76</v>
      </c>
      <c r="J132" s="60">
        <v>0.205</v>
      </c>
      <c r="K132" s="57">
        <v>0</v>
      </c>
      <c r="L132" s="57">
        <f>J132</f>
        <v>0.205</v>
      </c>
      <c r="M132" s="57">
        <v>0</v>
      </c>
      <c r="N132" s="57">
        <v>0</v>
      </c>
      <c r="O132" s="57">
        <f t="shared" si="83"/>
        <v>0</v>
      </c>
      <c r="P132" s="57">
        <f t="shared" si="84"/>
        <v>0</v>
      </c>
      <c r="Q132" s="60">
        <f t="shared" si="85"/>
        <v>0</v>
      </c>
      <c r="R132" s="60">
        <v>0</v>
      </c>
      <c r="S132" s="60">
        <v>0</v>
      </c>
      <c r="T132" s="60">
        <f t="shared" si="86"/>
        <v>0</v>
      </c>
      <c r="U132" s="60">
        <v>0</v>
      </c>
      <c r="V132" s="60">
        <f t="shared" si="87"/>
        <v>0.205</v>
      </c>
      <c r="W132" s="60">
        <v>0</v>
      </c>
      <c r="X132" s="60">
        <v>0</v>
      </c>
      <c r="Y132" s="57">
        <f t="shared" si="88"/>
        <v>0.205</v>
      </c>
      <c r="Z132" s="60">
        <v>0</v>
      </c>
      <c r="AA132" s="60">
        <f t="shared" si="89"/>
        <v>0</v>
      </c>
      <c r="AB132" s="60">
        <v>0</v>
      </c>
      <c r="AC132" s="60">
        <v>0</v>
      </c>
      <c r="AD132" s="60">
        <f t="shared" si="90"/>
        <v>0</v>
      </c>
      <c r="AE132" s="60">
        <v>0</v>
      </c>
      <c r="AF132" s="60">
        <f t="shared" si="91"/>
        <v>0</v>
      </c>
      <c r="AG132" s="60">
        <v>0</v>
      </c>
      <c r="AH132" s="60">
        <v>0</v>
      </c>
      <c r="AI132" s="60">
        <f t="shared" si="92"/>
        <v>0</v>
      </c>
      <c r="AJ132" s="60">
        <v>0</v>
      </c>
      <c r="AK132" s="60" t="e">
        <f t="shared" si="93"/>
        <v>#REF!</v>
      </c>
      <c r="AL132" s="60">
        <v>0</v>
      </c>
      <c r="AM132" s="60">
        <v>0</v>
      </c>
      <c r="AN132" s="60" t="e">
        <f>#REF!</f>
        <v>#REF!</v>
      </c>
      <c r="AO132" s="60">
        <v>0</v>
      </c>
      <c r="AP132" s="60">
        <f t="shared" si="94"/>
        <v>0</v>
      </c>
      <c r="AQ132" s="60">
        <v>0</v>
      </c>
      <c r="AR132" s="60">
        <v>0</v>
      </c>
      <c r="AS132" s="60">
        <v>0</v>
      </c>
      <c r="AT132" s="60">
        <v>0</v>
      </c>
      <c r="AU132" s="60">
        <f t="shared" si="95"/>
        <v>0</v>
      </c>
      <c r="AV132" s="60">
        <v>0</v>
      </c>
      <c r="AW132" s="60">
        <v>0</v>
      </c>
      <c r="AX132" s="60">
        <v>0</v>
      </c>
      <c r="AY132" s="60">
        <v>0</v>
      </c>
      <c r="AZ132" s="60">
        <f t="shared" si="96"/>
        <v>0</v>
      </c>
      <c r="BA132" s="60">
        <v>0</v>
      </c>
      <c r="BB132" s="60">
        <v>0</v>
      </c>
      <c r="BC132" s="60">
        <v>0</v>
      </c>
      <c r="BD132" s="60">
        <v>0</v>
      </c>
      <c r="BE132" s="57">
        <f t="shared" si="97"/>
        <v>0</v>
      </c>
      <c r="BF132" s="60">
        <v>0</v>
      </c>
      <c r="BG132" s="60">
        <v>0</v>
      </c>
      <c r="BH132" s="60">
        <v>0</v>
      </c>
      <c r="BI132" s="60">
        <v>0</v>
      </c>
      <c r="BJ132" s="57">
        <f t="shared" si="98"/>
        <v>0.205</v>
      </c>
      <c r="BK132" s="57">
        <f t="shared" si="99"/>
        <v>0</v>
      </c>
      <c r="BL132" s="57">
        <f t="shared" si="100"/>
        <v>0</v>
      </c>
      <c r="BM132" s="57">
        <f t="shared" si="101"/>
        <v>0.205</v>
      </c>
      <c r="BN132" s="57">
        <f t="shared" si="102"/>
        <v>0</v>
      </c>
    </row>
    <row r="133" spans="1:66" s="63" customFormat="1" ht="48" customHeight="1">
      <c r="A133" s="75" t="s">
        <v>155</v>
      </c>
      <c r="B133" s="76" t="s">
        <v>161</v>
      </c>
      <c r="C133" s="70" t="s">
        <v>76</v>
      </c>
      <c r="D133" s="70" t="s">
        <v>76</v>
      </c>
      <c r="E133" s="71">
        <v>2021</v>
      </c>
      <c r="F133" s="71">
        <v>2021</v>
      </c>
      <c r="G133" s="70" t="s">
        <v>76</v>
      </c>
      <c r="H133" s="70" t="s">
        <v>76</v>
      </c>
      <c r="I133" s="70" t="s">
        <v>76</v>
      </c>
      <c r="J133" s="60">
        <v>0.075</v>
      </c>
      <c r="K133" s="57">
        <v>0</v>
      </c>
      <c r="L133" s="57">
        <v>0</v>
      </c>
      <c r="M133" s="57">
        <f>J133</f>
        <v>0.075</v>
      </c>
      <c r="N133" s="57">
        <v>0</v>
      </c>
      <c r="O133" s="57">
        <f t="shared" si="83"/>
        <v>0</v>
      </c>
      <c r="P133" s="57">
        <f t="shared" si="84"/>
        <v>0</v>
      </c>
      <c r="Q133" s="60">
        <f t="shared" si="85"/>
        <v>0</v>
      </c>
      <c r="R133" s="60">
        <v>0</v>
      </c>
      <c r="S133" s="60">
        <v>0</v>
      </c>
      <c r="T133" s="60">
        <f t="shared" si="86"/>
        <v>0</v>
      </c>
      <c r="U133" s="60">
        <v>0</v>
      </c>
      <c r="V133" s="60">
        <f t="shared" si="87"/>
        <v>0</v>
      </c>
      <c r="W133" s="60">
        <v>0</v>
      </c>
      <c r="X133" s="60">
        <v>0</v>
      </c>
      <c r="Y133" s="57">
        <f t="shared" si="88"/>
        <v>0</v>
      </c>
      <c r="Z133" s="60">
        <v>0</v>
      </c>
      <c r="AA133" s="60">
        <f t="shared" si="89"/>
        <v>0.075</v>
      </c>
      <c r="AB133" s="60">
        <v>0</v>
      </c>
      <c r="AC133" s="60">
        <v>0</v>
      </c>
      <c r="AD133" s="60">
        <f t="shared" si="90"/>
        <v>0.075</v>
      </c>
      <c r="AE133" s="60">
        <v>0</v>
      </c>
      <c r="AF133" s="60">
        <f t="shared" si="91"/>
        <v>0.075</v>
      </c>
      <c r="AG133" s="60">
        <v>0</v>
      </c>
      <c r="AH133" s="60">
        <v>0</v>
      </c>
      <c r="AI133" s="60">
        <f t="shared" si="92"/>
        <v>0.075</v>
      </c>
      <c r="AJ133" s="60">
        <v>0</v>
      </c>
      <c r="AK133" s="60" t="e">
        <f t="shared" si="93"/>
        <v>#REF!</v>
      </c>
      <c r="AL133" s="60">
        <v>0</v>
      </c>
      <c r="AM133" s="60">
        <v>0</v>
      </c>
      <c r="AN133" s="60" t="e">
        <f>#REF!</f>
        <v>#REF!</v>
      </c>
      <c r="AO133" s="60">
        <v>0</v>
      </c>
      <c r="AP133" s="60">
        <f t="shared" si="94"/>
        <v>0</v>
      </c>
      <c r="AQ133" s="60">
        <v>0</v>
      </c>
      <c r="AR133" s="60">
        <v>0</v>
      </c>
      <c r="AS133" s="60">
        <v>0</v>
      </c>
      <c r="AT133" s="60">
        <v>0</v>
      </c>
      <c r="AU133" s="60">
        <f t="shared" si="95"/>
        <v>0</v>
      </c>
      <c r="AV133" s="60">
        <v>0</v>
      </c>
      <c r="AW133" s="60">
        <v>0</v>
      </c>
      <c r="AX133" s="60">
        <v>0</v>
      </c>
      <c r="AY133" s="60">
        <v>0</v>
      </c>
      <c r="AZ133" s="60">
        <f t="shared" si="96"/>
        <v>0</v>
      </c>
      <c r="BA133" s="60">
        <v>0</v>
      </c>
      <c r="BB133" s="60">
        <v>0</v>
      </c>
      <c r="BC133" s="60">
        <v>0</v>
      </c>
      <c r="BD133" s="60">
        <v>0</v>
      </c>
      <c r="BE133" s="57">
        <f t="shared" si="97"/>
        <v>0</v>
      </c>
      <c r="BF133" s="60">
        <v>0</v>
      </c>
      <c r="BG133" s="60">
        <v>0</v>
      </c>
      <c r="BH133" s="60">
        <v>0</v>
      </c>
      <c r="BI133" s="60">
        <v>0</v>
      </c>
      <c r="BJ133" s="57">
        <f t="shared" si="98"/>
        <v>0.075</v>
      </c>
      <c r="BK133" s="57">
        <f t="shared" si="99"/>
        <v>0</v>
      </c>
      <c r="BL133" s="57">
        <f t="shared" si="100"/>
        <v>0</v>
      </c>
      <c r="BM133" s="57">
        <f t="shared" si="101"/>
        <v>0.075</v>
      </c>
      <c r="BN133" s="57">
        <f t="shared" si="102"/>
        <v>0</v>
      </c>
    </row>
    <row r="134" spans="1:66" s="63" customFormat="1" ht="48" customHeight="1">
      <c r="A134" s="75" t="s">
        <v>155</v>
      </c>
      <c r="B134" s="76" t="s">
        <v>162</v>
      </c>
      <c r="C134" s="70" t="s">
        <v>76</v>
      </c>
      <c r="D134" s="70" t="s">
        <v>76</v>
      </c>
      <c r="E134" s="71">
        <v>2021</v>
      </c>
      <c r="F134" s="71">
        <v>2021</v>
      </c>
      <c r="G134" s="70" t="s">
        <v>76</v>
      </c>
      <c r="H134" s="70" t="s">
        <v>76</v>
      </c>
      <c r="I134" s="70" t="s">
        <v>76</v>
      </c>
      <c r="J134" s="72">
        <v>0.234</v>
      </c>
      <c r="K134" s="57">
        <v>0</v>
      </c>
      <c r="L134" s="57">
        <v>0</v>
      </c>
      <c r="M134" s="57">
        <f>J134</f>
        <v>0.234</v>
      </c>
      <c r="N134" s="57">
        <v>0</v>
      </c>
      <c r="O134" s="57">
        <f t="shared" si="83"/>
        <v>0</v>
      </c>
      <c r="P134" s="57">
        <f t="shared" si="84"/>
        <v>0</v>
      </c>
      <c r="Q134" s="60">
        <f t="shared" si="85"/>
        <v>0</v>
      </c>
      <c r="R134" s="60">
        <v>0</v>
      </c>
      <c r="S134" s="60">
        <v>0</v>
      </c>
      <c r="T134" s="60">
        <f t="shared" si="86"/>
        <v>0</v>
      </c>
      <c r="U134" s="60">
        <v>0</v>
      </c>
      <c r="V134" s="60">
        <f t="shared" si="87"/>
        <v>0</v>
      </c>
      <c r="W134" s="60">
        <v>0</v>
      </c>
      <c r="X134" s="60">
        <v>0</v>
      </c>
      <c r="Y134" s="57">
        <f t="shared" si="88"/>
        <v>0</v>
      </c>
      <c r="Z134" s="60">
        <v>0</v>
      </c>
      <c r="AA134" s="60">
        <f t="shared" si="89"/>
        <v>0.234</v>
      </c>
      <c r="AB134" s="60">
        <v>0</v>
      </c>
      <c r="AC134" s="60">
        <v>0</v>
      </c>
      <c r="AD134" s="60">
        <f t="shared" si="90"/>
        <v>0.234</v>
      </c>
      <c r="AE134" s="60">
        <v>0</v>
      </c>
      <c r="AF134" s="60">
        <f t="shared" si="91"/>
        <v>0.234</v>
      </c>
      <c r="AG134" s="60">
        <v>0</v>
      </c>
      <c r="AH134" s="60">
        <v>0</v>
      </c>
      <c r="AI134" s="60">
        <f t="shared" si="92"/>
        <v>0.234</v>
      </c>
      <c r="AJ134" s="60">
        <v>0</v>
      </c>
      <c r="AK134" s="60" t="e">
        <f t="shared" si="93"/>
        <v>#REF!</v>
      </c>
      <c r="AL134" s="60">
        <v>0</v>
      </c>
      <c r="AM134" s="60">
        <v>0</v>
      </c>
      <c r="AN134" s="60" t="e">
        <f>#REF!</f>
        <v>#REF!</v>
      </c>
      <c r="AO134" s="60">
        <v>0</v>
      </c>
      <c r="AP134" s="60">
        <f t="shared" si="94"/>
        <v>0</v>
      </c>
      <c r="AQ134" s="60">
        <v>0</v>
      </c>
      <c r="AR134" s="60">
        <v>0</v>
      </c>
      <c r="AS134" s="60">
        <v>0</v>
      </c>
      <c r="AT134" s="60">
        <v>0</v>
      </c>
      <c r="AU134" s="60">
        <f t="shared" si="95"/>
        <v>0</v>
      </c>
      <c r="AV134" s="60">
        <v>0</v>
      </c>
      <c r="AW134" s="60">
        <v>0</v>
      </c>
      <c r="AX134" s="60">
        <v>0</v>
      </c>
      <c r="AY134" s="60">
        <v>0</v>
      </c>
      <c r="AZ134" s="60">
        <f t="shared" si="96"/>
        <v>0</v>
      </c>
      <c r="BA134" s="60">
        <v>0</v>
      </c>
      <c r="BB134" s="60">
        <v>0</v>
      </c>
      <c r="BC134" s="60">
        <v>0</v>
      </c>
      <c r="BD134" s="60">
        <v>0</v>
      </c>
      <c r="BE134" s="57">
        <f t="shared" si="97"/>
        <v>0</v>
      </c>
      <c r="BF134" s="60">
        <v>0</v>
      </c>
      <c r="BG134" s="60">
        <v>0</v>
      </c>
      <c r="BH134" s="60">
        <v>0</v>
      </c>
      <c r="BI134" s="60">
        <v>0</v>
      </c>
      <c r="BJ134" s="57">
        <f t="shared" si="98"/>
        <v>0.234</v>
      </c>
      <c r="BK134" s="57">
        <f t="shared" si="99"/>
        <v>0</v>
      </c>
      <c r="BL134" s="57">
        <f t="shared" si="100"/>
        <v>0</v>
      </c>
      <c r="BM134" s="57">
        <f t="shared" si="101"/>
        <v>0.234</v>
      </c>
      <c r="BN134" s="57">
        <f t="shared" si="102"/>
        <v>0</v>
      </c>
    </row>
    <row r="135" spans="1:66" s="63" customFormat="1" ht="48" customHeight="1">
      <c r="A135" s="75" t="s">
        <v>155</v>
      </c>
      <c r="B135" s="76" t="s">
        <v>163</v>
      </c>
      <c r="C135" s="70" t="s">
        <v>76</v>
      </c>
      <c r="D135" s="70" t="s">
        <v>76</v>
      </c>
      <c r="E135" s="71">
        <v>2021</v>
      </c>
      <c r="F135" s="71">
        <v>2021</v>
      </c>
      <c r="G135" s="70" t="s">
        <v>76</v>
      </c>
      <c r="H135" s="70" t="s">
        <v>76</v>
      </c>
      <c r="I135" s="70" t="s">
        <v>76</v>
      </c>
      <c r="J135" s="72">
        <v>0.157</v>
      </c>
      <c r="K135" s="57">
        <v>0</v>
      </c>
      <c r="L135" s="57">
        <v>0</v>
      </c>
      <c r="M135" s="57">
        <f>J135</f>
        <v>0.157</v>
      </c>
      <c r="N135" s="57">
        <v>0</v>
      </c>
      <c r="O135" s="57">
        <f t="shared" si="83"/>
        <v>0</v>
      </c>
      <c r="P135" s="57">
        <f t="shared" si="84"/>
        <v>0</v>
      </c>
      <c r="Q135" s="60">
        <f t="shared" si="85"/>
        <v>0</v>
      </c>
      <c r="R135" s="60">
        <v>0</v>
      </c>
      <c r="S135" s="60">
        <v>0</v>
      </c>
      <c r="T135" s="60">
        <f t="shared" si="86"/>
        <v>0</v>
      </c>
      <c r="U135" s="60">
        <v>0</v>
      </c>
      <c r="V135" s="60">
        <f t="shared" si="87"/>
        <v>0</v>
      </c>
      <c r="W135" s="60">
        <v>0</v>
      </c>
      <c r="X135" s="60">
        <v>0</v>
      </c>
      <c r="Y135" s="57">
        <f t="shared" si="88"/>
        <v>0</v>
      </c>
      <c r="Z135" s="60">
        <v>0</v>
      </c>
      <c r="AA135" s="60">
        <f t="shared" si="89"/>
        <v>0.157</v>
      </c>
      <c r="AB135" s="60">
        <v>0</v>
      </c>
      <c r="AC135" s="60">
        <v>0</v>
      </c>
      <c r="AD135" s="60">
        <f t="shared" si="90"/>
        <v>0.157</v>
      </c>
      <c r="AE135" s="60">
        <v>0</v>
      </c>
      <c r="AF135" s="60">
        <f t="shared" si="91"/>
        <v>0.157</v>
      </c>
      <c r="AG135" s="60">
        <v>0</v>
      </c>
      <c r="AH135" s="60">
        <v>0</v>
      </c>
      <c r="AI135" s="60">
        <f t="shared" si="92"/>
        <v>0.157</v>
      </c>
      <c r="AJ135" s="60">
        <v>0</v>
      </c>
      <c r="AK135" s="60" t="e">
        <f t="shared" si="93"/>
        <v>#REF!</v>
      </c>
      <c r="AL135" s="60">
        <v>0</v>
      </c>
      <c r="AM135" s="60">
        <v>0</v>
      </c>
      <c r="AN135" s="60" t="e">
        <f>#REF!</f>
        <v>#REF!</v>
      </c>
      <c r="AO135" s="60">
        <v>0</v>
      </c>
      <c r="AP135" s="60">
        <f t="shared" si="94"/>
        <v>0</v>
      </c>
      <c r="AQ135" s="60">
        <v>0</v>
      </c>
      <c r="AR135" s="60">
        <v>0</v>
      </c>
      <c r="AS135" s="60">
        <v>0</v>
      </c>
      <c r="AT135" s="60">
        <v>0</v>
      </c>
      <c r="AU135" s="60">
        <f t="shared" si="95"/>
        <v>0</v>
      </c>
      <c r="AV135" s="60">
        <v>0</v>
      </c>
      <c r="AW135" s="60">
        <v>0</v>
      </c>
      <c r="AX135" s="60">
        <v>0</v>
      </c>
      <c r="AY135" s="60">
        <v>0</v>
      </c>
      <c r="AZ135" s="60">
        <f t="shared" si="96"/>
        <v>0</v>
      </c>
      <c r="BA135" s="60">
        <v>0</v>
      </c>
      <c r="BB135" s="60">
        <v>0</v>
      </c>
      <c r="BC135" s="60">
        <v>0</v>
      </c>
      <c r="BD135" s="60">
        <v>0</v>
      </c>
      <c r="BE135" s="57">
        <f t="shared" si="97"/>
        <v>0</v>
      </c>
      <c r="BF135" s="60">
        <v>0</v>
      </c>
      <c r="BG135" s="60">
        <v>0</v>
      </c>
      <c r="BH135" s="60">
        <v>0</v>
      </c>
      <c r="BI135" s="60">
        <v>0</v>
      </c>
      <c r="BJ135" s="57">
        <f t="shared" si="98"/>
        <v>0.157</v>
      </c>
      <c r="BK135" s="57">
        <f t="shared" si="99"/>
        <v>0</v>
      </c>
      <c r="BL135" s="57">
        <f t="shared" si="100"/>
        <v>0</v>
      </c>
      <c r="BM135" s="57">
        <f t="shared" si="101"/>
        <v>0.157</v>
      </c>
      <c r="BN135" s="57">
        <f t="shared" si="102"/>
        <v>0</v>
      </c>
    </row>
    <row r="136" spans="1:66" s="63" customFormat="1" ht="48" customHeight="1">
      <c r="A136" s="75" t="s">
        <v>155</v>
      </c>
      <c r="B136" s="76" t="s">
        <v>164</v>
      </c>
      <c r="C136" s="70" t="s">
        <v>76</v>
      </c>
      <c r="D136" s="70" t="s">
        <v>76</v>
      </c>
      <c r="E136" s="71">
        <v>2021</v>
      </c>
      <c r="F136" s="71">
        <v>2021</v>
      </c>
      <c r="G136" s="70" t="s">
        <v>76</v>
      </c>
      <c r="H136" s="70" t="s">
        <v>76</v>
      </c>
      <c r="I136" s="70" t="s">
        <v>76</v>
      </c>
      <c r="J136" s="72">
        <v>0.084</v>
      </c>
      <c r="K136" s="57">
        <v>0</v>
      </c>
      <c r="L136" s="57">
        <v>0</v>
      </c>
      <c r="M136" s="57">
        <f>J136</f>
        <v>0.084</v>
      </c>
      <c r="N136" s="57">
        <v>0</v>
      </c>
      <c r="O136" s="57">
        <f t="shared" si="83"/>
        <v>0</v>
      </c>
      <c r="P136" s="57">
        <f t="shared" si="84"/>
        <v>0</v>
      </c>
      <c r="Q136" s="60">
        <f t="shared" si="85"/>
        <v>0</v>
      </c>
      <c r="R136" s="60">
        <v>0</v>
      </c>
      <c r="S136" s="60">
        <v>0</v>
      </c>
      <c r="T136" s="60">
        <f t="shared" si="86"/>
        <v>0</v>
      </c>
      <c r="U136" s="60">
        <v>0</v>
      </c>
      <c r="V136" s="60">
        <f t="shared" si="87"/>
        <v>0</v>
      </c>
      <c r="W136" s="60">
        <v>0</v>
      </c>
      <c r="X136" s="60">
        <v>0</v>
      </c>
      <c r="Y136" s="57">
        <f t="shared" si="88"/>
        <v>0</v>
      </c>
      <c r="Z136" s="60">
        <v>0</v>
      </c>
      <c r="AA136" s="60">
        <f t="shared" si="89"/>
        <v>0.084</v>
      </c>
      <c r="AB136" s="60">
        <v>0</v>
      </c>
      <c r="AC136" s="60">
        <v>0</v>
      </c>
      <c r="AD136" s="60">
        <f t="shared" si="90"/>
        <v>0.084</v>
      </c>
      <c r="AE136" s="60">
        <v>0</v>
      </c>
      <c r="AF136" s="60">
        <f t="shared" si="91"/>
        <v>0.084</v>
      </c>
      <c r="AG136" s="60">
        <v>0</v>
      </c>
      <c r="AH136" s="60">
        <v>0</v>
      </c>
      <c r="AI136" s="60">
        <f t="shared" si="92"/>
        <v>0.084</v>
      </c>
      <c r="AJ136" s="60">
        <v>0</v>
      </c>
      <c r="AK136" s="60" t="e">
        <f t="shared" si="93"/>
        <v>#REF!</v>
      </c>
      <c r="AL136" s="60">
        <v>0</v>
      </c>
      <c r="AM136" s="60">
        <v>0</v>
      </c>
      <c r="AN136" s="60" t="e">
        <f>#REF!</f>
        <v>#REF!</v>
      </c>
      <c r="AO136" s="60">
        <v>0</v>
      </c>
      <c r="AP136" s="60">
        <f t="shared" si="94"/>
        <v>0</v>
      </c>
      <c r="AQ136" s="60">
        <v>0</v>
      </c>
      <c r="AR136" s="60">
        <v>0</v>
      </c>
      <c r="AS136" s="60">
        <v>0</v>
      </c>
      <c r="AT136" s="60">
        <v>0</v>
      </c>
      <c r="AU136" s="60">
        <f t="shared" si="95"/>
        <v>0</v>
      </c>
      <c r="AV136" s="60">
        <v>0</v>
      </c>
      <c r="AW136" s="60">
        <v>0</v>
      </c>
      <c r="AX136" s="60">
        <v>0</v>
      </c>
      <c r="AY136" s="60">
        <v>0</v>
      </c>
      <c r="AZ136" s="60">
        <f t="shared" si="96"/>
        <v>0</v>
      </c>
      <c r="BA136" s="60">
        <v>0</v>
      </c>
      <c r="BB136" s="60">
        <v>0</v>
      </c>
      <c r="BC136" s="60">
        <v>0</v>
      </c>
      <c r="BD136" s="60">
        <v>0</v>
      </c>
      <c r="BE136" s="57">
        <f t="shared" si="97"/>
        <v>0</v>
      </c>
      <c r="BF136" s="60">
        <v>0</v>
      </c>
      <c r="BG136" s="60">
        <v>0</v>
      </c>
      <c r="BH136" s="60">
        <v>0</v>
      </c>
      <c r="BI136" s="60">
        <v>0</v>
      </c>
      <c r="BJ136" s="57">
        <f t="shared" si="98"/>
        <v>0.084</v>
      </c>
      <c r="BK136" s="57">
        <f t="shared" si="99"/>
        <v>0</v>
      </c>
      <c r="BL136" s="57">
        <f t="shared" si="100"/>
        <v>0</v>
      </c>
      <c r="BM136" s="57">
        <f t="shared" si="101"/>
        <v>0.084</v>
      </c>
      <c r="BN136" s="57">
        <f t="shared" si="102"/>
        <v>0</v>
      </c>
    </row>
    <row r="137" spans="1:66" s="63" customFormat="1" ht="48" customHeight="1">
      <c r="A137" s="75" t="s">
        <v>155</v>
      </c>
      <c r="B137" s="69" t="s">
        <v>165</v>
      </c>
      <c r="C137" s="70" t="s">
        <v>76</v>
      </c>
      <c r="D137" s="70" t="s">
        <v>76</v>
      </c>
      <c r="E137" s="71">
        <v>2019</v>
      </c>
      <c r="F137" s="71">
        <v>2019</v>
      </c>
      <c r="G137" s="70" t="s">
        <v>76</v>
      </c>
      <c r="H137" s="70" t="s">
        <v>76</v>
      </c>
      <c r="I137" s="70" t="s">
        <v>76</v>
      </c>
      <c r="J137" s="72">
        <v>0.018766</v>
      </c>
      <c r="K137" s="57">
        <f>J137</f>
        <v>0.018766</v>
      </c>
      <c r="L137" s="57">
        <v>0</v>
      </c>
      <c r="M137" s="57">
        <v>0</v>
      </c>
      <c r="N137" s="57">
        <v>0</v>
      </c>
      <c r="O137" s="57">
        <f t="shared" si="83"/>
        <v>0</v>
      </c>
      <c r="P137" s="57">
        <f t="shared" si="84"/>
        <v>0</v>
      </c>
      <c r="Q137" s="60">
        <f t="shared" si="85"/>
        <v>0.018766</v>
      </c>
      <c r="R137" s="60">
        <v>0</v>
      </c>
      <c r="S137" s="60">
        <v>0</v>
      </c>
      <c r="T137" s="60">
        <f t="shared" si="86"/>
        <v>0.018766</v>
      </c>
      <c r="U137" s="60">
        <v>0</v>
      </c>
      <c r="V137" s="60">
        <f t="shared" si="87"/>
        <v>0</v>
      </c>
      <c r="W137" s="60">
        <v>0</v>
      </c>
      <c r="X137" s="60">
        <v>0</v>
      </c>
      <c r="Y137" s="57">
        <f t="shared" si="88"/>
        <v>0</v>
      </c>
      <c r="Z137" s="60">
        <v>0</v>
      </c>
      <c r="AA137" s="60">
        <f t="shared" si="89"/>
        <v>0</v>
      </c>
      <c r="AB137" s="60">
        <v>0</v>
      </c>
      <c r="AC137" s="60">
        <v>0</v>
      </c>
      <c r="AD137" s="60">
        <f t="shared" si="90"/>
        <v>0</v>
      </c>
      <c r="AE137" s="60">
        <v>0</v>
      </c>
      <c r="AF137" s="60">
        <f t="shared" si="91"/>
        <v>0</v>
      </c>
      <c r="AG137" s="60">
        <v>0</v>
      </c>
      <c r="AH137" s="60">
        <v>0</v>
      </c>
      <c r="AI137" s="60">
        <f t="shared" si="92"/>
        <v>0</v>
      </c>
      <c r="AJ137" s="60">
        <v>0</v>
      </c>
      <c r="AK137" s="60" t="e">
        <f t="shared" si="93"/>
        <v>#REF!</v>
      </c>
      <c r="AL137" s="60">
        <v>0</v>
      </c>
      <c r="AM137" s="60">
        <v>0</v>
      </c>
      <c r="AN137" s="60" t="e">
        <f>#REF!</f>
        <v>#REF!</v>
      </c>
      <c r="AO137" s="60">
        <v>0</v>
      </c>
      <c r="AP137" s="60">
        <f t="shared" si="94"/>
        <v>0</v>
      </c>
      <c r="AQ137" s="60">
        <v>0</v>
      </c>
      <c r="AR137" s="60">
        <v>0</v>
      </c>
      <c r="AS137" s="60">
        <v>0</v>
      </c>
      <c r="AT137" s="60">
        <v>0</v>
      </c>
      <c r="AU137" s="60">
        <f t="shared" si="95"/>
        <v>0</v>
      </c>
      <c r="AV137" s="60">
        <v>0</v>
      </c>
      <c r="AW137" s="60">
        <v>0</v>
      </c>
      <c r="AX137" s="60">
        <v>0</v>
      </c>
      <c r="AY137" s="60">
        <v>0</v>
      </c>
      <c r="AZ137" s="60">
        <f t="shared" si="96"/>
        <v>0</v>
      </c>
      <c r="BA137" s="60">
        <v>0</v>
      </c>
      <c r="BB137" s="60">
        <v>0</v>
      </c>
      <c r="BC137" s="60">
        <v>0</v>
      </c>
      <c r="BD137" s="60">
        <v>0</v>
      </c>
      <c r="BE137" s="57">
        <f t="shared" si="97"/>
        <v>0</v>
      </c>
      <c r="BF137" s="60">
        <v>0</v>
      </c>
      <c r="BG137" s="60">
        <v>0</v>
      </c>
      <c r="BH137" s="60">
        <v>0</v>
      </c>
      <c r="BI137" s="60">
        <v>0</v>
      </c>
      <c r="BJ137" s="57">
        <f t="shared" si="98"/>
        <v>0.018766</v>
      </c>
      <c r="BK137" s="57">
        <f t="shared" si="99"/>
        <v>0</v>
      </c>
      <c r="BL137" s="57">
        <f t="shared" si="100"/>
        <v>0</v>
      </c>
      <c r="BM137" s="57">
        <f t="shared" si="101"/>
        <v>0.018766</v>
      </c>
      <c r="BN137" s="57">
        <f t="shared" si="102"/>
        <v>0</v>
      </c>
    </row>
  </sheetData>
  <sheetProtection/>
  <mergeCells count="43">
    <mergeCell ref="AP28:AT28"/>
    <mergeCell ref="AU28:AY28"/>
    <mergeCell ref="AZ28:BD28"/>
    <mergeCell ref="BE28:BI28"/>
    <mergeCell ref="BJ28:BN28"/>
    <mergeCell ref="G27:I27"/>
    <mergeCell ref="J27:J28"/>
    <mergeCell ref="K27:P28"/>
    <mergeCell ref="Q27:BN27"/>
    <mergeCell ref="G28:I28"/>
    <mergeCell ref="Q28:U28"/>
    <mergeCell ref="V28:Z28"/>
    <mergeCell ref="AA28:AE28"/>
    <mergeCell ref="AF28:AJ28"/>
    <mergeCell ref="AK28:AO28"/>
    <mergeCell ref="A24:K24"/>
    <mergeCell ref="L24:Y24"/>
    <mergeCell ref="A25:K25"/>
    <mergeCell ref="L25:Y25"/>
    <mergeCell ref="A27:A29"/>
    <mergeCell ref="B27:B29"/>
    <mergeCell ref="C27:C29"/>
    <mergeCell ref="D27:D29"/>
    <mergeCell ref="E27:E29"/>
    <mergeCell ref="F27:F28"/>
    <mergeCell ref="A19:BN19"/>
    <mergeCell ref="A20:BN20"/>
    <mergeCell ref="A21:K21"/>
    <mergeCell ref="A22:K22"/>
    <mergeCell ref="A23:K23"/>
    <mergeCell ref="L23:Y23"/>
    <mergeCell ref="A10:BN10"/>
    <mergeCell ref="A11:BN11"/>
    <mergeCell ref="A12:BN12"/>
    <mergeCell ref="A16:BN16"/>
    <mergeCell ref="A17:BN17"/>
    <mergeCell ref="A18:K18"/>
    <mergeCell ref="A4:BN4"/>
    <mergeCell ref="A5:BN5"/>
    <mergeCell ref="A6:BN6"/>
    <mergeCell ref="A7:BN7"/>
    <mergeCell ref="A8:BN8"/>
    <mergeCell ref="A9:BN9"/>
  </mergeCells>
  <printOptions horizontalCentered="1"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8" scale="50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view="pageBreakPreview" zoomScale="85" zoomScaleNormal="85" zoomScaleSheetLayoutView="85" zoomScalePageLayoutView="0" workbookViewId="0" topLeftCell="A34">
      <selection activeCell="I85" sqref="I85"/>
    </sheetView>
  </sheetViews>
  <sheetFormatPr defaultColWidth="9.00390625" defaultRowHeight="15.75" customHeight="1"/>
  <cols>
    <col min="1" max="1" width="8.875" style="258" customWidth="1"/>
    <col min="2" max="2" width="66.00390625" style="259" customWidth="1"/>
    <col min="3" max="5" width="17.125" style="257" customWidth="1"/>
    <col min="6" max="6" width="17.75390625" style="257" customWidth="1"/>
    <col min="7" max="16384" width="9.00390625" style="257" customWidth="1"/>
  </cols>
  <sheetData>
    <row r="1" spans="1:6" ht="18.75" customHeight="1">
      <c r="A1" s="260"/>
      <c r="B1" s="260"/>
      <c r="C1" s="260"/>
      <c r="D1" s="260"/>
      <c r="E1" s="260"/>
      <c r="F1" s="16" t="s">
        <v>529</v>
      </c>
    </row>
    <row r="2" spans="1:6" ht="18.75" customHeight="1">
      <c r="A2" s="260"/>
      <c r="B2" s="260"/>
      <c r="C2" s="260"/>
      <c r="D2" s="260"/>
      <c r="E2" s="260"/>
      <c r="F2" s="17" t="s">
        <v>7</v>
      </c>
    </row>
    <row r="3" spans="1:6" ht="18.75" customHeight="1">
      <c r="A3" s="260"/>
      <c r="B3" s="260"/>
      <c r="C3" s="260"/>
      <c r="D3" s="260"/>
      <c r="E3" s="260"/>
      <c r="F3" s="17"/>
    </row>
    <row r="4" spans="1:6" ht="18.75" customHeight="1">
      <c r="A4" s="260"/>
      <c r="B4" s="260"/>
      <c r="C4" s="260"/>
      <c r="D4" s="260"/>
      <c r="E4" s="260"/>
      <c r="F4" s="17"/>
    </row>
    <row r="5" spans="1:6" ht="15.75" customHeight="1">
      <c r="A5" s="221" t="s">
        <v>414</v>
      </c>
      <c r="B5" s="221"/>
      <c r="C5" s="221"/>
      <c r="D5" s="221"/>
      <c r="E5" s="221"/>
      <c r="F5" s="221"/>
    </row>
    <row r="6" spans="1:6" ht="15.75" customHeight="1">
      <c r="A6" s="261" t="s">
        <v>530</v>
      </c>
      <c r="B6" s="261"/>
      <c r="C6" s="261"/>
      <c r="D6" s="261"/>
      <c r="E6" s="261"/>
      <c r="F6" s="261"/>
    </row>
    <row r="7" spans="1:6" ht="22.5" customHeight="1">
      <c r="A7" s="262"/>
      <c r="B7" s="262"/>
      <c r="C7" s="262"/>
      <c r="D7" s="262"/>
      <c r="E7" s="262"/>
      <c r="F7" s="262"/>
    </row>
    <row r="8" spans="1:6" ht="18.75" customHeight="1">
      <c r="A8" s="263" t="s">
        <v>10</v>
      </c>
      <c r="B8" s="263"/>
      <c r="C8" s="263"/>
      <c r="D8" s="263"/>
      <c r="E8" s="263"/>
      <c r="F8" s="263"/>
    </row>
    <row r="9" spans="1:6" ht="15.75" customHeight="1">
      <c r="A9" s="264" t="s">
        <v>2</v>
      </c>
      <c r="B9" s="264"/>
      <c r="C9" s="264"/>
      <c r="D9" s="264"/>
      <c r="E9" s="264"/>
      <c r="F9" s="264"/>
    </row>
    <row r="10" spans="1:6" ht="15.75" customHeight="1">
      <c r="A10" s="265"/>
      <c r="B10" s="265"/>
      <c r="C10" s="265"/>
      <c r="D10" s="265"/>
      <c r="E10" s="265"/>
      <c r="F10" s="265"/>
    </row>
    <row r="11" spans="1:6" ht="18.75" customHeight="1">
      <c r="A11" s="263" t="s">
        <v>207</v>
      </c>
      <c r="B11" s="263"/>
      <c r="C11" s="263"/>
      <c r="D11" s="263"/>
      <c r="E11" s="263"/>
      <c r="F11" s="263"/>
    </row>
    <row r="12" spans="1:6" ht="15.75" customHeight="1">
      <c r="A12" s="266" t="s">
        <v>531</v>
      </c>
      <c r="B12" s="266"/>
      <c r="C12" s="266"/>
      <c r="D12" s="266"/>
      <c r="E12" s="266"/>
      <c r="F12" s="266"/>
    </row>
    <row r="13" spans="1:6" ht="15.75" customHeight="1">
      <c r="A13" s="257"/>
      <c r="B13" s="257"/>
      <c r="F13" s="267" t="s">
        <v>532</v>
      </c>
    </row>
    <row r="14" spans="1:6" ht="40.5" customHeight="1">
      <c r="A14" s="268" t="s">
        <v>533</v>
      </c>
      <c r="B14" s="270" t="s">
        <v>534</v>
      </c>
      <c r="C14" s="272" t="s">
        <v>177</v>
      </c>
      <c r="D14" s="272" t="s">
        <v>178</v>
      </c>
      <c r="E14" s="272" t="s">
        <v>179</v>
      </c>
      <c r="F14" s="272" t="s">
        <v>535</v>
      </c>
    </row>
    <row r="15" spans="1:6" ht="48" customHeight="1">
      <c r="A15" s="269"/>
      <c r="B15" s="271"/>
      <c r="C15" s="273" t="s">
        <v>536</v>
      </c>
      <c r="D15" s="273" t="s">
        <v>536</v>
      </c>
      <c r="E15" s="273" t="s">
        <v>536</v>
      </c>
      <c r="F15" s="273" t="s">
        <v>22</v>
      </c>
    </row>
    <row r="16" spans="1:6" ht="15.75" customHeight="1">
      <c r="A16" s="274">
        <v>1</v>
      </c>
      <c r="B16" s="275">
        <v>2</v>
      </c>
      <c r="C16" s="274" t="s">
        <v>537</v>
      </c>
      <c r="D16" s="274" t="s">
        <v>538</v>
      </c>
      <c r="E16" s="274" t="s">
        <v>539</v>
      </c>
      <c r="F16" s="276" t="s">
        <v>540</v>
      </c>
    </row>
    <row r="17" spans="1:6" ht="15.75" customHeight="1">
      <c r="A17" s="277" t="s">
        <v>541</v>
      </c>
      <c r="B17" s="278" t="s">
        <v>542</v>
      </c>
      <c r="C17" s="279">
        <v>0.0252</v>
      </c>
      <c r="D17" s="279">
        <v>0.5768718959999999</v>
      </c>
      <c r="E17" s="279">
        <v>0.57411432</v>
      </c>
      <c r="F17" s="279">
        <f>C17+D17+E17</f>
        <v>1.1761862159999998</v>
      </c>
    </row>
    <row r="18" spans="1:6" ht="15.75" customHeight="1">
      <c r="A18" s="277" t="s">
        <v>208</v>
      </c>
      <c r="B18" s="280" t="s">
        <v>543</v>
      </c>
      <c r="C18" s="279">
        <v>0</v>
      </c>
      <c r="D18" s="279">
        <v>0</v>
      </c>
      <c r="E18" s="279">
        <v>0</v>
      </c>
      <c r="F18" s="279">
        <f>C18+D18+E18</f>
        <v>0</v>
      </c>
    </row>
    <row r="19" spans="1:6" ht="15.75" customHeight="1">
      <c r="A19" s="277" t="s">
        <v>85</v>
      </c>
      <c r="B19" s="281" t="s">
        <v>544</v>
      </c>
      <c r="C19" s="279">
        <v>0</v>
      </c>
      <c r="D19" s="279">
        <v>0</v>
      </c>
      <c r="E19" s="279">
        <v>0</v>
      </c>
      <c r="F19" s="279">
        <f>C19+D19+E19</f>
        <v>0</v>
      </c>
    </row>
    <row r="20" spans="1:6" ht="15.75" customHeight="1">
      <c r="A20" s="277" t="s">
        <v>87</v>
      </c>
      <c r="B20" s="280" t="s">
        <v>545</v>
      </c>
      <c r="C20" s="279">
        <v>0</v>
      </c>
      <c r="D20" s="279">
        <v>0</v>
      </c>
      <c r="E20" s="279">
        <v>0</v>
      </c>
      <c r="F20" s="279">
        <f>C20+D20+E20</f>
        <v>0</v>
      </c>
    </row>
    <row r="21" spans="1:6" s="282" customFormat="1" ht="15.75" customHeight="1">
      <c r="A21" s="277" t="s">
        <v>546</v>
      </c>
      <c r="B21" s="280" t="s">
        <v>547</v>
      </c>
      <c r="C21" s="279" t="s">
        <v>548</v>
      </c>
      <c r="D21" s="279" t="s">
        <v>548</v>
      </c>
      <c r="E21" s="279" t="s">
        <v>548</v>
      </c>
      <c r="F21" s="279" t="s">
        <v>548</v>
      </c>
    </row>
    <row r="22" spans="1:6" ht="15.75" customHeight="1">
      <c r="A22" s="277" t="s">
        <v>549</v>
      </c>
      <c r="B22" s="280" t="s">
        <v>550</v>
      </c>
      <c r="C22" s="279" t="s">
        <v>548</v>
      </c>
      <c r="D22" s="279" t="s">
        <v>548</v>
      </c>
      <c r="E22" s="279" t="s">
        <v>548</v>
      </c>
      <c r="F22" s="279" t="s">
        <v>548</v>
      </c>
    </row>
    <row r="23" spans="1:6" ht="15.75" customHeight="1">
      <c r="A23" s="277" t="s">
        <v>551</v>
      </c>
      <c r="B23" s="280" t="s">
        <v>552</v>
      </c>
      <c r="C23" s="279" t="s">
        <v>548</v>
      </c>
      <c r="D23" s="279" t="s">
        <v>548</v>
      </c>
      <c r="E23" s="279" t="s">
        <v>548</v>
      </c>
      <c r="F23" s="279" t="s">
        <v>548</v>
      </c>
    </row>
    <row r="24" spans="1:6" ht="15.75" customHeight="1">
      <c r="A24" s="277" t="s">
        <v>89</v>
      </c>
      <c r="B24" s="280" t="s">
        <v>553</v>
      </c>
      <c r="C24" s="279" t="s">
        <v>548</v>
      </c>
      <c r="D24" s="279" t="s">
        <v>548</v>
      </c>
      <c r="E24" s="279" t="s">
        <v>548</v>
      </c>
      <c r="F24" s="279" t="s">
        <v>548</v>
      </c>
    </row>
    <row r="25" spans="1:6" ht="15.75" customHeight="1">
      <c r="A25" s="277" t="s">
        <v>91</v>
      </c>
      <c r="B25" s="280" t="s">
        <v>554</v>
      </c>
      <c r="C25" s="279" t="s">
        <v>548</v>
      </c>
      <c r="D25" s="279" t="s">
        <v>548</v>
      </c>
      <c r="E25" s="279" t="s">
        <v>548</v>
      </c>
      <c r="F25" s="279" t="s">
        <v>548</v>
      </c>
    </row>
    <row r="26" spans="1:6" ht="16.5" customHeight="1">
      <c r="A26" s="277" t="s">
        <v>555</v>
      </c>
      <c r="B26" s="280" t="s">
        <v>556</v>
      </c>
      <c r="C26" s="279" t="s">
        <v>548</v>
      </c>
      <c r="D26" s="279" t="s">
        <v>548</v>
      </c>
      <c r="E26" s="279" t="s">
        <v>548</v>
      </c>
      <c r="F26" s="279" t="s">
        <v>548</v>
      </c>
    </row>
    <row r="27" spans="1:6" ht="16.5" customHeight="1">
      <c r="A27" s="277" t="s">
        <v>557</v>
      </c>
      <c r="B27" s="280" t="s">
        <v>558</v>
      </c>
      <c r="C27" s="279">
        <v>0</v>
      </c>
      <c r="D27" s="279">
        <v>0</v>
      </c>
      <c r="E27" s="279">
        <v>0</v>
      </c>
      <c r="F27" s="279">
        <f>C27+D27+E27</f>
        <v>0</v>
      </c>
    </row>
    <row r="28" spans="1:6" ht="15.75" customHeight="1">
      <c r="A28" s="277" t="s">
        <v>559</v>
      </c>
      <c r="B28" s="280" t="s">
        <v>560</v>
      </c>
      <c r="C28" s="279" t="s">
        <v>548</v>
      </c>
      <c r="D28" s="279" t="s">
        <v>548</v>
      </c>
      <c r="E28" s="279" t="s">
        <v>548</v>
      </c>
      <c r="F28" s="279" t="s">
        <v>548</v>
      </c>
    </row>
    <row r="29" spans="1:6" s="282" customFormat="1" ht="16.5" customHeight="1">
      <c r="A29" s="277" t="s">
        <v>561</v>
      </c>
      <c r="B29" s="280" t="s">
        <v>562</v>
      </c>
      <c r="C29" s="279" t="s">
        <v>548</v>
      </c>
      <c r="D29" s="279" t="s">
        <v>548</v>
      </c>
      <c r="E29" s="279" t="s">
        <v>548</v>
      </c>
      <c r="F29" s="279" t="s">
        <v>548</v>
      </c>
    </row>
    <row r="30" spans="1:6" ht="16.5" customHeight="1">
      <c r="A30" s="277" t="s">
        <v>563</v>
      </c>
      <c r="B30" s="280" t="s">
        <v>564</v>
      </c>
      <c r="C30" s="279" t="s">
        <v>548</v>
      </c>
      <c r="D30" s="279" t="s">
        <v>548</v>
      </c>
      <c r="E30" s="279" t="s">
        <v>548</v>
      </c>
      <c r="F30" s="279" t="s">
        <v>548</v>
      </c>
    </row>
    <row r="31" spans="1:6" ht="21" customHeight="1">
      <c r="A31" s="277" t="s">
        <v>565</v>
      </c>
      <c r="B31" s="280" t="s">
        <v>562</v>
      </c>
      <c r="C31" s="279" t="s">
        <v>548</v>
      </c>
      <c r="D31" s="279" t="s">
        <v>548</v>
      </c>
      <c r="E31" s="279" t="s">
        <v>548</v>
      </c>
      <c r="F31" s="279" t="s">
        <v>548</v>
      </c>
    </row>
    <row r="32" spans="1:6" ht="16.5" customHeight="1">
      <c r="A32" s="277" t="s">
        <v>566</v>
      </c>
      <c r="B32" s="280" t="s">
        <v>567</v>
      </c>
      <c r="C32" s="279" t="s">
        <v>548</v>
      </c>
      <c r="D32" s="279" t="s">
        <v>548</v>
      </c>
      <c r="E32" s="279" t="s">
        <v>548</v>
      </c>
      <c r="F32" s="279" t="s">
        <v>548</v>
      </c>
    </row>
    <row r="33" spans="1:6" ht="16.5" customHeight="1">
      <c r="A33" s="277" t="s">
        <v>568</v>
      </c>
      <c r="B33" s="280" t="s">
        <v>569</v>
      </c>
      <c r="C33" s="279" t="s">
        <v>548</v>
      </c>
      <c r="D33" s="279" t="s">
        <v>548</v>
      </c>
      <c r="E33" s="279" t="s">
        <v>548</v>
      </c>
      <c r="F33" s="279" t="s">
        <v>548</v>
      </c>
    </row>
    <row r="34" spans="1:6" s="282" customFormat="1" ht="15.75" customHeight="1">
      <c r="A34" s="277" t="s">
        <v>570</v>
      </c>
      <c r="B34" s="280" t="s">
        <v>571</v>
      </c>
      <c r="C34" s="279">
        <v>0</v>
      </c>
      <c r="D34" s="279">
        <v>0</v>
      </c>
      <c r="E34" s="279">
        <v>0</v>
      </c>
      <c r="F34" s="279">
        <f>C34+D34+E34</f>
        <v>0</v>
      </c>
    </row>
    <row r="35" spans="1:6" s="282" customFormat="1" ht="15.75" customHeight="1">
      <c r="A35" s="277" t="s">
        <v>572</v>
      </c>
      <c r="B35" s="280" t="s">
        <v>573</v>
      </c>
      <c r="C35" s="279" t="s">
        <v>548</v>
      </c>
      <c r="D35" s="279" t="s">
        <v>548</v>
      </c>
      <c r="E35" s="279" t="s">
        <v>548</v>
      </c>
      <c r="F35" s="279" t="s">
        <v>548</v>
      </c>
    </row>
    <row r="36" spans="1:6" ht="15.75" customHeight="1">
      <c r="A36" s="277" t="s">
        <v>574</v>
      </c>
      <c r="B36" s="280" t="s">
        <v>575</v>
      </c>
      <c r="C36" s="279" t="s">
        <v>548</v>
      </c>
      <c r="D36" s="279" t="s">
        <v>548</v>
      </c>
      <c r="E36" s="279" t="s">
        <v>548</v>
      </c>
      <c r="F36" s="279" t="s">
        <v>548</v>
      </c>
    </row>
    <row r="37" spans="1:6" ht="15.75" customHeight="1">
      <c r="A37" s="277" t="s">
        <v>93</v>
      </c>
      <c r="B37" s="280" t="s">
        <v>576</v>
      </c>
      <c r="C37" s="279">
        <v>0</v>
      </c>
      <c r="D37" s="279">
        <v>0</v>
      </c>
      <c r="E37" s="279">
        <v>0</v>
      </c>
      <c r="F37" s="279">
        <f>C37+D37+E37</f>
        <v>0</v>
      </c>
    </row>
    <row r="38" spans="1:6" ht="15.75" customHeight="1">
      <c r="A38" s="277" t="s">
        <v>95</v>
      </c>
      <c r="B38" s="280" t="s">
        <v>547</v>
      </c>
      <c r="C38" s="279" t="s">
        <v>548</v>
      </c>
      <c r="D38" s="279" t="s">
        <v>548</v>
      </c>
      <c r="E38" s="279" t="s">
        <v>548</v>
      </c>
      <c r="F38" s="279" t="s">
        <v>548</v>
      </c>
    </row>
    <row r="39" spans="1:6" ht="15.75" customHeight="1">
      <c r="A39" s="277" t="s">
        <v>97</v>
      </c>
      <c r="B39" s="280" t="s">
        <v>550</v>
      </c>
      <c r="C39" s="279" t="s">
        <v>548</v>
      </c>
      <c r="D39" s="279" t="s">
        <v>548</v>
      </c>
      <c r="E39" s="279" t="s">
        <v>548</v>
      </c>
      <c r="F39" s="279" t="s">
        <v>548</v>
      </c>
    </row>
    <row r="40" spans="1:6" ht="15.75" customHeight="1">
      <c r="A40" s="277" t="s">
        <v>577</v>
      </c>
      <c r="B40" s="280" t="s">
        <v>552</v>
      </c>
      <c r="C40" s="279" t="s">
        <v>548</v>
      </c>
      <c r="D40" s="279" t="s">
        <v>548</v>
      </c>
      <c r="E40" s="279" t="s">
        <v>548</v>
      </c>
      <c r="F40" s="279" t="s">
        <v>548</v>
      </c>
    </row>
    <row r="41" spans="1:6" ht="15.75" customHeight="1">
      <c r="A41" s="277" t="s">
        <v>99</v>
      </c>
      <c r="B41" s="280" t="s">
        <v>578</v>
      </c>
      <c r="C41" s="279" t="s">
        <v>548</v>
      </c>
      <c r="D41" s="279" t="s">
        <v>548</v>
      </c>
      <c r="E41" s="279" t="s">
        <v>548</v>
      </c>
      <c r="F41" s="279" t="s">
        <v>548</v>
      </c>
    </row>
    <row r="42" spans="1:6" ht="15.75" customHeight="1">
      <c r="A42" s="277" t="s">
        <v>209</v>
      </c>
      <c r="B42" s="280" t="s">
        <v>579</v>
      </c>
      <c r="C42" s="279">
        <v>0.021</v>
      </c>
      <c r="D42" s="279">
        <v>0.4807265799999999</v>
      </c>
      <c r="E42" s="279">
        <v>0.4784285999999999</v>
      </c>
      <c r="F42" s="279">
        <f>C42+D42+E42</f>
        <v>0.9801551799999999</v>
      </c>
    </row>
    <row r="43" spans="1:6" ht="15.75" customHeight="1">
      <c r="A43" s="277" t="s">
        <v>108</v>
      </c>
      <c r="B43" s="280" t="s">
        <v>580</v>
      </c>
      <c r="C43" s="279">
        <v>0.021</v>
      </c>
      <c r="D43" s="279">
        <v>0.4807265799999999</v>
      </c>
      <c r="E43" s="279">
        <v>0.4784285999999999</v>
      </c>
      <c r="F43" s="279">
        <f>C43+D43+E43</f>
        <v>0.9801551799999999</v>
      </c>
    </row>
    <row r="44" spans="1:6" ht="15.75" customHeight="1">
      <c r="A44" s="277" t="s">
        <v>110</v>
      </c>
      <c r="B44" s="280" t="s">
        <v>581</v>
      </c>
      <c r="C44" s="279">
        <v>0</v>
      </c>
      <c r="D44" s="279">
        <v>0</v>
      </c>
      <c r="E44" s="279">
        <v>0</v>
      </c>
      <c r="F44" s="279">
        <f>C44+D44+E44</f>
        <v>0</v>
      </c>
    </row>
    <row r="45" spans="1:6" ht="41.25" customHeight="1">
      <c r="A45" s="277" t="s">
        <v>582</v>
      </c>
      <c r="B45" s="280" t="s">
        <v>547</v>
      </c>
      <c r="C45" s="279" t="s">
        <v>548</v>
      </c>
      <c r="D45" s="279" t="s">
        <v>548</v>
      </c>
      <c r="E45" s="279" t="s">
        <v>548</v>
      </c>
      <c r="F45" s="279" t="s">
        <v>548</v>
      </c>
    </row>
    <row r="46" spans="1:6" ht="15.75" customHeight="1">
      <c r="A46" s="277" t="s">
        <v>583</v>
      </c>
      <c r="B46" s="280" t="s">
        <v>550</v>
      </c>
      <c r="C46" s="279" t="s">
        <v>548</v>
      </c>
      <c r="D46" s="279" t="s">
        <v>548</v>
      </c>
      <c r="E46" s="279" t="s">
        <v>548</v>
      </c>
      <c r="F46" s="279" t="s">
        <v>548</v>
      </c>
    </row>
    <row r="47" spans="1:6" ht="15.75" customHeight="1">
      <c r="A47" s="277" t="s">
        <v>584</v>
      </c>
      <c r="B47" s="280" t="s">
        <v>552</v>
      </c>
      <c r="C47" s="279" t="s">
        <v>548</v>
      </c>
      <c r="D47" s="279" t="s">
        <v>548</v>
      </c>
      <c r="E47" s="279" t="s">
        <v>548</v>
      </c>
      <c r="F47" s="279" t="s">
        <v>548</v>
      </c>
    </row>
    <row r="48" spans="1:6" ht="15.75" customHeight="1">
      <c r="A48" s="277" t="s">
        <v>112</v>
      </c>
      <c r="B48" s="280" t="s">
        <v>585</v>
      </c>
      <c r="C48" s="279" t="s">
        <v>548</v>
      </c>
      <c r="D48" s="279" t="s">
        <v>548</v>
      </c>
      <c r="E48" s="279" t="s">
        <v>548</v>
      </c>
      <c r="F48" s="279" t="s">
        <v>548</v>
      </c>
    </row>
    <row r="49" spans="1:6" ht="15.75" customHeight="1">
      <c r="A49" s="277" t="s">
        <v>586</v>
      </c>
      <c r="B49" s="280" t="s">
        <v>587</v>
      </c>
      <c r="C49" s="279">
        <v>0.021</v>
      </c>
      <c r="D49" s="279">
        <v>0.4807265799999999</v>
      </c>
      <c r="E49" s="279">
        <v>0.4784285999999999</v>
      </c>
      <c r="F49" s="279">
        <f>C49+D49+E49</f>
        <v>0.9801551799999999</v>
      </c>
    </row>
    <row r="50" spans="1:6" ht="15.75" customHeight="1">
      <c r="A50" s="277" t="s">
        <v>588</v>
      </c>
      <c r="B50" s="280" t="s">
        <v>589</v>
      </c>
      <c r="C50" s="279" t="s">
        <v>548</v>
      </c>
      <c r="D50" s="279" t="s">
        <v>548</v>
      </c>
      <c r="E50" s="279" t="s">
        <v>548</v>
      </c>
      <c r="F50" s="279" t="s">
        <v>548</v>
      </c>
    </row>
    <row r="51" spans="1:6" ht="15.75" customHeight="1">
      <c r="A51" s="277" t="s">
        <v>590</v>
      </c>
      <c r="B51" s="280" t="s">
        <v>591</v>
      </c>
      <c r="C51" s="279" t="s">
        <v>548</v>
      </c>
      <c r="D51" s="279" t="s">
        <v>548</v>
      </c>
      <c r="E51" s="279" t="s">
        <v>548</v>
      </c>
      <c r="F51" s="279" t="s">
        <v>548</v>
      </c>
    </row>
    <row r="52" spans="1:6" ht="15.75" customHeight="1">
      <c r="A52" s="277" t="s">
        <v>592</v>
      </c>
      <c r="B52" s="280" t="s">
        <v>569</v>
      </c>
      <c r="C52" s="279" t="s">
        <v>548</v>
      </c>
      <c r="D52" s="279" t="s">
        <v>548</v>
      </c>
      <c r="E52" s="279" t="s">
        <v>548</v>
      </c>
      <c r="F52" s="279" t="s">
        <v>548</v>
      </c>
    </row>
    <row r="53" spans="1:6" ht="15.75" customHeight="1">
      <c r="A53" s="277" t="s">
        <v>593</v>
      </c>
      <c r="B53" s="280" t="s">
        <v>594</v>
      </c>
      <c r="C53" s="279">
        <v>0</v>
      </c>
      <c r="D53" s="279">
        <v>0</v>
      </c>
      <c r="E53" s="279">
        <v>0</v>
      </c>
      <c r="F53" s="279">
        <f>C53+D53+E53</f>
        <v>0</v>
      </c>
    </row>
    <row r="54" spans="1:6" ht="15.75" customHeight="1">
      <c r="A54" s="277" t="s">
        <v>595</v>
      </c>
      <c r="B54" s="280" t="s">
        <v>573</v>
      </c>
      <c r="C54" s="279" t="s">
        <v>548</v>
      </c>
      <c r="D54" s="279" t="s">
        <v>548</v>
      </c>
      <c r="E54" s="279" t="s">
        <v>548</v>
      </c>
      <c r="F54" s="279" t="s">
        <v>548</v>
      </c>
    </row>
    <row r="55" spans="1:6" ht="15.75" customHeight="1">
      <c r="A55" s="277" t="s">
        <v>596</v>
      </c>
      <c r="B55" s="280" t="s">
        <v>575</v>
      </c>
      <c r="C55" s="279" t="s">
        <v>548</v>
      </c>
      <c r="D55" s="279" t="s">
        <v>548</v>
      </c>
      <c r="E55" s="279" t="s">
        <v>548</v>
      </c>
      <c r="F55" s="279" t="s">
        <v>548</v>
      </c>
    </row>
    <row r="56" spans="1:6" ht="15.75" customHeight="1">
      <c r="A56" s="277" t="s">
        <v>114</v>
      </c>
      <c r="B56" s="280" t="s">
        <v>597</v>
      </c>
      <c r="C56" s="279" t="s">
        <v>548</v>
      </c>
      <c r="D56" s="279" t="s">
        <v>548</v>
      </c>
      <c r="E56" s="279" t="s">
        <v>548</v>
      </c>
      <c r="F56" s="279" t="s">
        <v>548</v>
      </c>
    </row>
    <row r="57" spans="1:6" ht="15.75" customHeight="1">
      <c r="A57" s="277" t="s">
        <v>120</v>
      </c>
      <c r="B57" s="280" t="s">
        <v>598</v>
      </c>
      <c r="C57" s="279">
        <v>0</v>
      </c>
      <c r="D57" s="279">
        <v>0</v>
      </c>
      <c r="E57" s="279">
        <v>0</v>
      </c>
      <c r="F57" s="279">
        <f>C57+D57+E57</f>
        <v>0</v>
      </c>
    </row>
    <row r="58" spans="1:6" ht="15.75" customHeight="1">
      <c r="A58" s="277" t="s">
        <v>122</v>
      </c>
      <c r="B58" s="280" t="s">
        <v>581</v>
      </c>
      <c r="C58" s="279">
        <v>0</v>
      </c>
      <c r="D58" s="279">
        <v>0</v>
      </c>
      <c r="E58" s="279">
        <v>0</v>
      </c>
      <c r="F58" s="279">
        <f>C58+D58+E58</f>
        <v>0</v>
      </c>
    </row>
    <row r="59" spans="1:6" ht="15.75" customHeight="1">
      <c r="A59" s="277" t="s">
        <v>599</v>
      </c>
      <c r="B59" s="280" t="s">
        <v>547</v>
      </c>
      <c r="C59" s="279" t="s">
        <v>548</v>
      </c>
      <c r="D59" s="279" t="s">
        <v>548</v>
      </c>
      <c r="E59" s="279" t="s">
        <v>548</v>
      </c>
      <c r="F59" s="279" t="s">
        <v>548</v>
      </c>
    </row>
    <row r="60" spans="1:6" ht="15.75" customHeight="1">
      <c r="A60" s="277" t="s">
        <v>600</v>
      </c>
      <c r="B60" s="280" t="s">
        <v>550</v>
      </c>
      <c r="C60" s="279" t="s">
        <v>548</v>
      </c>
      <c r="D60" s="279" t="s">
        <v>548</v>
      </c>
      <c r="E60" s="279" t="s">
        <v>548</v>
      </c>
      <c r="F60" s="279" t="s">
        <v>548</v>
      </c>
    </row>
    <row r="61" spans="1:6" ht="15.75" customHeight="1">
      <c r="A61" s="277" t="s">
        <v>601</v>
      </c>
      <c r="B61" s="280" t="s">
        <v>552</v>
      </c>
      <c r="C61" s="279" t="s">
        <v>548</v>
      </c>
      <c r="D61" s="279" t="s">
        <v>548</v>
      </c>
      <c r="E61" s="279" t="s">
        <v>548</v>
      </c>
      <c r="F61" s="279" t="s">
        <v>548</v>
      </c>
    </row>
    <row r="62" spans="1:6" ht="15.75" customHeight="1">
      <c r="A62" s="277" t="s">
        <v>124</v>
      </c>
      <c r="B62" s="280" t="s">
        <v>585</v>
      </c>
      <c r="C62" s="279" t="s">
        <v>548</v>
      </c>
      <c r="D62" s="279" t="s">
        <v>548</v>
      </c>
      <c r="E62" s="279" t="s">
        <v>548</v>
      </c>
      <c r="F62" s="279" t="s">
        <v>548</v>
      </c>
    </row>
    <row r="63" spans="1:6" ht="15.75" customHeight="1">
      <c r="A63" s="277" t="s">
        <v>127</v>
      </c>
      <c r="B63" s="280" t="s">
        <v>587</v>
      </c>
      <c r="C63" s="279" t="s">
        <v>548</v>
      </c>
      <c r="D63" s="279" t="s">
        <v>548</v>
      </c>
      <c r="E63" s="279" t="s">
        <v>548</v>
      </c>
      <c r="F63" s="279" t="s">
        <v>548</v>
      </c>
    </row>
    <row r="64" spans="1:6" ht="15.75" customHeight="1">
      <c r="A64" s="277" t="s">
        <v>129</v>
      </c>
      <c r="B64" s="280" t="s">
        <v>589</v>
      </c>
      <c r="C64" s="279" t="s">
        <v>548</v>
      </c>
      <c r="D64" s="279" t="s">
        <v>548</v>
      </c>
      <c r="E64" s="279" t="s">
        <v>548</v>
      </c>
      <c r="F64" s="279" t="s">
        <v>548</v>
      </c>
    </row>
    <row r="65" spans="1:6" ht="15.75" customHeight="1">
      <c r="A65" s="277" t="s">
        <v>131</v>
      </c>
      <c r="B65" s="280" t="s">
        <v>591</v>
      </c>
      <c r="C65" s="279" t="s">
        <v>548</v>
      </c>
      <c r="D65" s="279" t="s">
        <v>548</v>
      </c>
      <c r="E65" s="279" t="s">
        <v>548</v>
      </c>
      <c r="F65" s="279" t="s">
        <v>548</v>
      </c>
    </row>
    <row r="66" spans="1:6" ht="15.75" customHeight="1">
      <c r="A66" s="277" t="s">
        <v>133</v>
      </c>
      <c r="B66" s="280" t="s">
        <v>569</v>
      </c>
      <c r="C66" s="279" t="s">
        <v>548</v>
      </c>
      <c r="D66" s="279" t="s">
        <v>548</v>
      </c>
      <c r="E66" s="279" t="s">
        <v>548</v>
      </c>
      <c r="F66" s="279" t="s">
        <v>548</v>
      </c>
    </row>
    <row r="67" spans="1:6" ht="15.75" customHeight="1">
      <c r="A67" s="277" t="s">
        <v>135</v>
      </c>
      <c r="B67" s="280" t="s">
        <v>594</v>
      </c>
      <c r="C67" s="279">
        <v>0</v>
      </c>
      <c r="D67" s="279">
        <v>0</v>
      </c>
      <c r="E67" s="279">
        <v>0</v>
      </c>
      <c r="F67" s="279">
        <f>C67+D67+E67</f>
        <v>0</v>
      </c>
    </row>
    <row r="68" spans="1:6" ht="15.75" customHeight="1">
      <c r="A68" s="277" t="s">
        <v>602</v>
      </c>
      <c r="B68" s="280" t="s">
        <v>573</v>
      </c>
      <c r="C68" s="279" t="s">
        <v>548</v>
      </c>
      <c r="D68" s="279" t="s">
        <v>548</v>
      </c>
      <c r="E68" s="279" t="s">
        <v>548</v>
      </c>
      <c r="F68" s="279" t="s">
        <v>548</v>
      </c>
    </row>
    <row r="69" spans="1:6" ht="15.75" customHeight="1">
      <c r="A69" s="277" t="s">
        <v>603</v>
      </c>
      <c r="B69" s="280" t="s">
        <v>575</v>
      </c>
      <c r="C69" s="279" t="s">
        <v>548</v>
      </c>
      <c r="D69" s="279" t="s">
        <v>548</v>
      </c>
      <c r="E69" s="279" t="s">
        <v>548</v>
      </c>
      <c r="F69" s="279" t="s">
        <v>548</v>
      </c>
    </row>
    <row r="70" spans="1:6" ht="15.75" customHeight="1">
      <c r="A70" s="277" t="s">
        <v>145</v>
      </c>
      <c r="B70" s="280" t="s">
        <v>604</v>
      </c>
      <c r="C70" s="279">
        <v>0.004200000000000001</v>
      </c>
      <c r="D70" s="279">
        <v>0.09614531599999998</v>
      </c>
      <c r="E70" s="279">
        <v>0.09568571999999999</v>
      </c>
      <c r="F70" s="279">
        <f>C70+D70+E70</f>
        <v>0.19603103599999996</v>
      </c>
    </row>
    <row r="71" spans="1:6" ht="15.75" customHeight="1">
      <c r="A71" s="277" t="s">
        <v>151</v>
      </c>
      <c r="B71" s="280" t="s">
        <v>605</v>
      </c>
      <c r="C71" s="279">
        <v>0</v>
      </c>
      <c r="D71" s="279">
        <v>0</v>
      </c>
      <c r="E71" s="279">
        <v>0</v>
      </c>
      <c r="F71" s="279">
        <f>C71+D71+E71</f>
        <v>0</v>
      </c>
    </row>
    <row r="72" spans="1:6" ht="15.75" customHeight="1">
      <c r="A72" s="277" t="s">
        <v>606</v>
      </c>
      <c r="B72" s="280" t="s">
        <v>607</v>
      </c>
      <c r="C72" s="279" t="s">
        <v>548</v>
      </c>
      <c r="D72" s="279" t="s">
        <v>548</v>
      </c>
      <c r="E72" s="279" t="s">
        <v>548</v>
      </c>
      <c r="F72" s="279" t="s">
        <v>548</v>
      </c>
    </row>
    <row r="73" spans="1:6" ht="15.75" customHeight="1">
      <c r="A73" s="277" t="s">
        <v>608</v>
      </c>
      <c r="B73" s="280" t="s">
        <v>609</v>
      </c>
      <c r="C73" s="279" t="s">
        <v>548</v>
      </c>
      <c r="D73" s="279" t="s">
        <v>548</v>
      </c>
      <c r="E73" s="279" t="s">
        <v>548</v>
      </c>
      <c r="F73" s="279" t="s">
        <v>548</v>
      </c>
    </row>
    <row r="74" spans="1:6" ht="15.75" customHeight="1">
      <c r="A74" s="277" t="s">
        <v>610</v>
      </c>
      <c r="B74" s="280" t="s">
        <v>611</v>
      </c>
      <c r="C74" s="279">
        <v>0</v>
      </c>
      <c r="D74" s="279">
        <v>0</v>
      </c>
      <c r="E74" s="279">
        <v>0</v>
      </c>
      <c r="F74" s="279">
        <f>C74+D74+E74</f>
        <v>0</v>
      </c>
    </row>
    <row r="75" spans="1:6" ht="15.75" customHeight="1">
      <c r="A75" s="277" t="s">
        <v>612</v>
      </c>
      <c r="B75" s="280" t="s">
        <v>613</v>
      </c>
      <c r="C75" s="279" t="s">
        <v>548</v>
      </c>
      <c r="D75" s="279" t="s">
        <v>548</v>
      </c>
      <c r="E75" s="279" t="s">
        <v>548</v>
      </c>
      <c r="F75" s="279" t="s">
        <v>548</v>
      </c>
    </row>
    <row r="76" spans="1:6" ht="15.75" customHeight="1">
      <c r="A76" s="277" t="s">
        <v>614</v>
      </c>
      <c r="B76" s="280" t="s">
        <v>615</v>
      </c>
      <c r="C76" s="279" t="s">
        <v>548</v>
      </c>
      <c r="D76" s="279" t="s">
        <v>548</v>
      </c>
      <c r="E76" s="279" t="s">
        <v>548</v>
      </c>
      <c r="F76" s="279" t="s">
        <v>548</v>
      </c>
    </row>
    <row r="77" spans="1:6" ht="15.75" customHeight="1">
      <c r="A77" s="277" t="s">
        <v>616</v>
      </c>
      <c r="B77" s="280" t="s">
        <v>617</v>
      </c>
      <c r="C77" s="279" t="s">
        <v>548</v>
      </c>
      <c r="D77" s="279" t="s">
        <v>548</v>
      </c>
      <c r="E77" s="279" t="s">
        <v>548</v>
      </c>
      <c r="F77" s="279" t="s">
        <v>548</v>
      </c>
    </row>
    <row r="78" spans="1:6" ht="15.75" customHeight="1">
      <c r="A78" s="277" t="s">
        <v>618</v>
      </c>
      <c r="B78" s="280" t="s">
        <v>619</v>
      </c>
      <c r="C78" s="279" t="s">
        <v>548</v>
      </c>
      <c r="D78" s="279" t="s">
        <v>548</v>
      </c>
      <c r="E78" s="279" t="s">
        <v>548</v>
      </c>
      <c r="F78" s="279" t="s">
        <v>548</v>
      </c>
    </row>
    <row r="79" spans="1:6" ht="15.75" customHeight="1">
      <c r="A79" s="277" t="s">
        <v>620</v>
      </c>
      <c r="B79" s="280" t="s">
        <v>621</v>
      </c>
      <c r="C79" s="279">
        <v>0</v>
      </c>
      <c r="D79" s="279">
        <v>0</v>
      </c>
      <c r="E79" s="279">
        <v>0</v>
      </c>
      <c r="F79" s="279">
        <f>C79+D79+E79</f>
        <v>0</v>
      </c>
    </row>
    <row r="80" spans="1:6" ht="15.75" customHeight="1">
      <c r="A80" s="277" t="s">
        <v>622</v>
      </c>
      <c r="B80" s="280" t="s">
        <v>623</v>
      </c>
      <c r="C80" s="279">
        <v>0</v>
      </c>
      <c r="D80" s="279">
        <v>0</v>
      </c>
      <c r="E80" s="279">
        <v>0</v>
      </c>
      <c r="F80" s="279">
        <f>C80+D80+E80</f>
        <v>0</v>
      </c>
    </row>
    <row r="81" spans="1:6" ht="31.5" customHeight="1">
      <c r="A81" s="277" t="s">
        <v>624</v>
      </c>
      <c r="B81" s="280" t="s">
        <v>625</v>
      </c>
      <c r="C81" s="279" t="s">
        <v>548</v>
      </c>
      <c r="D81" s="279" t="s">
        <v>548</v>
      </c>
      <c r="E81" s="279" t="s">
        <v>548</v>
      </c>
      <c r="F81" s="279" t="s">
        <v>548</v>
      </c>
    </row>
    <row r="82" spans="1:6" ht="31.5" customHeight="1">
      <c r="A82" s="277" t="s">
        <v>626</v>
      </c>
      <c r="B82" s="280" t="s">
        <v>627</v>
      </c>
      <c r="C82" s="279" t="s">
        <v>548</v>
      </c>
      <c r="D82" s="279" t="s">
        <v>548</v>
      </c>
      <c r="E82" s="279" t="s">
        <v>548</v>
      </c>
      <c r="F82" s="279" t="s">
        <v>548</v>
      </c>
    </row>
    <row r="83" spans="1:6" ht="31.5" customHeight="1">
      <c r="A83" s="277" t="s">
        <v>628</v>
      </c>
      <c r="B83" s="280" t="s">
        <v>629</v>
      </c>
      <c r="C83" s="279" t="s">
        <v>548</v>
      </c>
      <c r="D83" s="279" t="s">
        <v>548</v>
      </c>
      <c r="E83" s="279" t="s">
        <v>548</v>
      </c>
      <c r="F83" s="279" t="s">
        <v>548</v>
      </c>
    </row>
    <row r="84" spans="1:6" ht="15.75" customHeight="1">
      <c r="A84" s="277" t="s">
        <v>630</v>
      </c>
      <c r="B84" s="280" t="s">
        <v>631</v>
      </c>
      <c r="C84" s="279" t="s">
        <v>548</v>
      </c>
      <c r="D84" s="279" t="s">
        <v>548</v>
      </c>
      <c r="E84" s="279" t="s">
        <v>548</v>
      </c>
      <c r="F84" s="279" t="s">
        <v>548</v>
      </c>
    </row>
    <row r="85" spans="1:6" ht="15.75" customHeight="1">
      <c r="A85" s="277" t="s">
        <v>632</v>
      </c>
      <c r="B85" s="280" t="s">
        <v>633</v>
      </c>
      <c r="C85" s="279" t="s">
        <v>548</v>
      </c>
      <c r="D85" s="279" t="s">
        <v>548</v>
      </c>
      <c r="E85" s="279" t="s">
        <v>548</v>
      </c>
      <c r="F85" s="279" t="s">
        <v>548</v>
      </c>
    </row>
    <row r="86" spans="1:6" ht="15.75" customHeight="1">
      <c r="A86" s="277" t="s">
        <v>634</v>
      </c>
      <c r="B86" s="278" t="s">
        <v>635</v>
      </c>
      <c r="C86" s="279">
        <v>0</v>
      </c>
      <c r="D86" s="279">
        <v>0</v>
      </c>
      <c r="E86" s="279">
        <v>0</v>
      </c>
      <c r="F86" s="279">
        <f>C86+D86+E86</f>
        <v>0</v>
      </c>
    </row>
    <row r="87" spans="1:6" ht="15.75" customHeight="1">
      <c r="A87" s="277" t="s">
        <v>636</v>
      </c>
      <c r="B87" s="280" t="s">
        <v>637</v>
      </c>
      <c r="C87" s="279">
        <v>0</v>
      </c>
      <c r="D87" s="279">
        <v>0</v>
      </c>
      <c r="E87" s="279">
        <v>0</v>
      </c>
      <c r="F87" s="279">
        <f>C87+D87+E87</f>
        <v>0</v>
      </c>
    </row>
    <row r="88" spans="1:6" ht="15.75" customHeight="1">
      <c r="A88" s="277" t="s">
        <v>638</v>
      </c>
      <c r="B88" s="280" t="s">
        <v>639</v>
      </c>
      <c r="C88" s="279" t="s">
        <v>548</v>
      </c>
      <c r="D88" s="279" t="s">
        <v>548</v>
      </c>
      <c r="E88" s="279" t="s">
        <v>548</v>
      </c>
      <c r="F88" s="279" t="s">
        <v>548</v>
      </c>
    </row>
    <row r="89" spans="1:6" ht="31.5" customHeight="1">
      <c r="A89" s="277" t="s">
        <v>640</v>
      </c>
      <c r="B89" s="280" t="s">
        <v>641</v>
      </c>
      <c r="C89" s="279" t="s">
        <v>548</v>
      </c>
      <c r="D89" s="279" t="s">
        <v>548</v>
      </c>
      <c r="E89" s="279" t="s">
        <v>548</v>
      </c>
      <c r="F89" s="279" t="s">
        <v>548</v>
      </c>
    </row>
    <row r="90" spans="1:6" ht="15.75" customHeight="1">
      <c r="A90" s="277" t="s">
        <v>642</v>
      </c>
      <c r="B90" s="280" t="s">
        <v>643</v>
      </c>
      <c r="C90" s="279" t="s">
        <v>548</v>
      </c>
      <c r="D90" s="279" t="s">
        <v>548</v>
      </c>
      <c r="E90" s="279" t="s">
        <v>548</v>
      </c>
      <c r="F90" s="279" t="s">
        <v>548</v>
      </c>
    </row>
    <row r="91" spans="1:6" ht="15.75" customHeight="1">
      <c r="A91" s="277" t="s">
        <v>644</v>
      </c>
      <c r="B91" s="280" t="s">
        <v>645</v>
      </c>
      <c r="C91" s="279">
        <v>0</v>
      </c>
      <c r="D91" s="279">
        <v>0</v>
      </c>
      <c r="E91" s="279">
        <v>0</v>
      </c>
      <c r="F91" s="279">
        <f>C91+D91+E91</f>
        <v>0</v>
      </c>
    </row>
    <row r="92" spans="1:6" ht="15.75" customHeight="1">
      <c r="A92" s="277" t="s">
        <v>646</v>
      </c>
      <c r="B92" s="280" t="s">
        <v>647</v>
      </c>
      <c r="C92" s="279" t="s">
        <v>548</v>
      </c>
      <c r="D92" s="279" t="s">
        <v>548</v>
      </c>
      <c r="E92" s="279" t="s">
        <v>548</v>
      </c>
      <c r="F92" s="279" t="s">
        <v>548</v>
      </c>
    </row>
    <row r="93" spans="1:6" ht="15.75" customHeight="1">
      <c r="A93" s="277" t="s">
        <v>648</v>
      </c>
      <c r="B93" s="280" t="s">
        <v>649</v>
      </c>
      <c r="C93" s="279" t="s">
        <v>548</v>
      </c>
      <c r="D93" s="279" t="s">
        <v>548</v>
      </c>
      <c r="E93" s="279" t="s">
        <v>548</v>
      </c>
      <c r="F93" s="279" t="s">
        <v>548</v>
      </c>
    </row>
    <row r="94" spans="1:6" ht="15.75" customHeight="1">
      <c r="A94" s="277" t="s">
        <v>650</v>
      </c>
      <c r="B94" s="280" t="s">
        <v>651</v>
      </c>
      <c r="C94" s="279" t="s">
        <v>548</v>
      </c>
      <c r="D94" s="279" t="s">
        <v>548</v>
      </c>
      <c r="E94" s="279" t="s">
        <v>548</v>
      </c>
      <c r="F94" s="279" t="s">
        <v>548</v>
      </c>
    </row>
  </sheetData>
  <sheetProtection/>
  <autoFilter ref="A16:F47"/>
  <mergeCells count="10">
    <mergeCell ref="A11:F11"/>
    <mergeCell ref="A12:F12"/>
    <mergeCell ref="A14:A15"/>
    <mergeCell ref="B14:B15"/>
    <mergeCell ref="A5:F5"/>
    <mergeCell ref="A6:F6"/>
    <mergeCell ref="A7:F7"/>
    <mergeCell ref="A8:F8"/>
    <mergeCell ref="A9:F9"/>
    <mergeCell ref="A10:F10"/>
  </mergeCells>
  <printOptions/>
  <pageMargins left="0.7" right="0.7" top="0.75" bottom="0.75" header="0.3" footer="0.3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38"/>
  <sheetViews>
    <sheetView view="pageBreakPreview" zoomScale="70" zoomScaleNormal="70" zoomScaleSheetLayoutView="70" zoomScalePageLayoutView="0" workbookViewId="0" topLeftCell="A14">
      <pane ySplit="5" topLeftCell="A19" activePane="bottomLeft" state="frozen"/>
      <selection pane="topLeft" activeCell="A14" sqref="A14"/>
      <selection pane="bottomLeft" activeCell="AC17" sqref="AC17"/>
    </sheetView>
  </sheetViews>
  <sheetFormatPr defaultColWidth="9.00390625" defaultRowHeight="15.75" customHeight="1"/>
  <cols>
    <col min="1" max="1" width="10.875" style="1" customWidth="1"/>
    <col min="2" max="2" width="46.875" style="1" customWidth="1"/>
    <col min="3" max="3" width="19.00390625" style="1" customWidth="1"/>
    <col min="4" max="4" width="7.25390625" style="1" customWidth="1"/>
    <col min="5" max="5" width="11.125" style="1" customWidth="1"/>
    <col min="6" max="6" width="17.50390625" style="1" customWidth="1"/>
    <col min="7" max="7" width="8.375" style="1" customWidth="1"/>
    <col min="8" max="8" width="7.50390625" style="3" customWidth="1"/>
    <col min="9" max="9" width="9.50390625" style="3" customWidth="1"/>
    <col min="10" max="10" width="8.75390625" style="3" customWidth="1"/>
    <col min="11" max="11" width="9.25390625" style="3" customWidth="1"/>
    <col min="12" max="12" width="15.75390625" style="3" customWidth="1"/>
    <col min="13" max="13" width="16.50390625" style="3" customWidth="1"/>
    <col min="14" max="17" width="12.25390625" style="3" hidden="1" customWidth="1"/>
    <col min="18" max="18" width="13.75390625" style="3" hidden="1" customWidth="1"/>
    <col min="19" max="19" width="15.375" style="3" hidden="1" customWidth="1"/>
    <col min="20" max="20" width="15.375" style="3" customWidth="1"/>
    <col min="21" max="21" width="15.25390625" style="3" customWidth="1"/>
    <col min="22" max="22" width="16.25390625" style="3" customWidth="1"/>
    <col min="23" max="23" width="0.2421875" style="3" hidden="1" customWidth="1"/>
    <col min="24" max="24" width="1.00390625" style="3" hidden="1" customWidth="1"/>
    <col min="25" max="25" width="15.50390625" style="3" customWidth="1"/>
    <col min="26" max="26" width="7.25390625" style="3" customWidth="1"/>
    <col min="27" max="27" width="9.875" style="3" customWidth="1"/>
    <col min="28" max="28" width="13.25390625" style="3" customWidth="1"/>
    <col min="29" max="29" width="14.125" style="1" customWidth="1"/>
    <col min="30" max="30" width="18.625" style="1" customWidth="1"/>
    <col min="31" max="31" width="5.625" style="1" customWidth="1"/>
    <col min="32" max="32" width="16.75390625" style="1" customWidth="1"/>
    <col min="33" max="33" width="10.00390625" style="1" customWidth="1"/>
    <col min="34" max="34" width="7.875" style="1" customWidth="1"/>
    <col min="35" max="35" width="6.75390625" style="1" customWidth="1"/>
    <col min="36" max="36" width="9.00390625" style="1" customWidth="1"/>
    <col min="37" max="37" width="6.125" style="1" customWidth="1"/>
    <col min="38" max="38" width="6.75390625" style="1" customWidth="1"/>
    <col min="39" max="39" width="9.375" style="1" customWidth="1"/>
    <col min="40" max="40" width="7.375" style="1" customWidth="1"/>
    <col min="41" max="47" width="7.25390625" style="1" customWidth="1"/>
    <col min="48" max="48" width="8.625" style="1" customWidth="1"/>
    <col min="49" max="49" width="6.125" style="1" customWidth="1"/>
    <col min="50" max="50" width="6.875" style="1" customWidth="1"/>
    <col min="51" max="51" width="9.625" style="1" customWidth="1"/>
    <col min="52" max="52" width="6.75390625" style="1" customWidth="1"/>
    <col min="53" max="53" width="7.75390625" style="1" customWidth="1"/>
    <col min="54" max="16384" width="9.00390625" style="1" customWidth="1"/>
  </cols>
  <sheetData>
    <row r="1" spans="1:53" ht="28.5" customHeight="1">
      <c r="A1" s="77"/>
      <c r="B1" s="78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9" t="s">
        <v>166</v>
      </c>
      <c r="P1" s="80"/>
      <c r="Q1" s="80"/>
      <c r="R1" s="80"/>
      <c r="S1" s="80"/>
      <c r="T1" s="80"/>
      <c r="U1" s="80"/>
      <c r="V1" s="80"/>
      <c r="W1" s="80"/>
      <c r="X1" s="80"/>
      <c r="Y1" s="16" t="s">
        <v>166</v>
      </c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ht="15.75" customHeight="1">
      <c r="A2" s="77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81" t="s">
        <v>167</v>
      </c>
      <c r="P2" s="80"/>
      <c r="Q2" s="80"/>
      <c r="R2" s="80"/>
      <c r="S2" s="80"/>
      <c r="T2" s="80"/>
      <c r="U2" s="80"/>
      <c r="V2" s="80"/>
      <c r="W2" s="80"/>
      <c r="X2" s="80"/>
      <c r="Y2" s="17" t="s">
        <v>7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5.75" customHeight="1">
      <c r="A3" s="82" t="s">
        <v>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3" ht="15.75" customHeight="1">
      <c r="A4" s="84" t="s">
        <v>168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53" ht="15.75" customHeight="1">
      <c r="A5" s="83"/>
      <c r="B5" s="85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0"/>
      <c r="Q5" s="80"/>
      <c r="R5" s="80"/>
      <c r="S5" s="80"/>
      <c r="T5" s="80"/>
      <c r="U5" s="80"/>
      <c r="V5" s="80"/>
      <c r="W5" s="80"/>
      <c r="X5" s="80"/>
      <c r="Y5" s="80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66" ht="15.75" customHeight="1">
      <c r="A6" s="23" t="s">
        <v>10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</row>
    <row r="7" spans="1:66" ht="15.75" customHeight="1">
      <c r="A7" s="25" t="s">
        <v>11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</row>
    <row r="8" spans="1:53" ht="15.75" customHeight="1">
      <c r="A8" s="77"/>
      <c r="B8" s="78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80"/>
      <c r="Q8" s="80"/>
      <c r="R8" s="80"/>
      <c r="S8" s="80"/>
      <c r="T8" s="80"/>
      <c r="U8" s="80"/>
      <c r="V8" s="80"/>
      <c r="W8" s="80"/>
      <c r="X8" s="80"/>
      <c r="Y8" s="80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ht="0.75" customHeight="1">
      <c r="A9" s="83"/>
      <c r="B9" s="85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0"/>
      <c r="Q9" s="80"/>
      <c r="R9" s="80"/>
      <c r="S9" s="80"/>
      <c r="T9" s="80"/>
      <c r="U9" s="80"/>
      <c r="V9" s="80"/>
      <c r="W9" s="80"/>
      <c r="X9" s="80"/>
      <c r="Y9" s="80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ht="15.75" customHeight="1" hidden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0"/>
      <c r="Q10" s="80"/>
      <c r="R10" s="80"/>
      <c r="S10" s="80"/>
      <c r="T10" s="80"/>
      <c r="U10" s="80"/>
      <c r="V10" s="80"/>
      <c r="W10" s="80"/>
      <c r="X10" s="80"/>
      <c r="Y10" s="80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 ht="15.75" customHeight="1" hidden="1">
      <c r="A11" s="89"/>
      <c r="B11" s="90"/>
      <c r="C11" s="89"/>
      <c r="D11" s="89"/>
      <c r="E11" s="89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80"/>
      <c r="Q11" s="80"/>
      <c r="R11" s="80"/>
      <c r="S11" s="80"/>
      <c r="T11" s="80"/>
      <c r="U11" s="80"/>
      <c r="V11" s="80"/>
      <c r="W11" s="80"/>
      <c r="X11" s="80"/>
      <c r="Y11" s="80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ht="15.75" customHeight="1" hidden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ht="15.7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33" s="5" customFormat="1" ht="59.25" customHeight="1">
      <c r="A14" s="93" t="s">
        <v>12</v>
      </c>
      <c r="B14" s="93" t="s">
        <v>13</v>
      </c>
      <c r="C14" s="93" t="s">
        <v>169</v>
      </c>
      <c r="D14" s="97" t="s">
        <v>16</v>
      </c>
      <c r="E14" s="93" t="s">
        <v>170</v>
      </c>
      <c r="F14" s="93" t="s">
        <v>171</v>
      </c>
      <c r="G14" s="45" t="s">
        <v>172</v>
      </c>
      <c r="H14" s="47"/>
      <c r="I14" s="47"/>
      <c r="J14" s="47"/>
      <c r="K14" s="47"/>
      <c r="L14" s="45" t="s">
        <v>173</v>
      </c>
      <c r="M14" s="47"/>
      <c r="N14" s="47"/>
      <c r="O14" s="47"/>
      <c r="P14" s="47"/>
      <c r="Q14" s="47"/>
      <c r="R14" s="47"/>
      <c r="S14" s="46"/>
      <c r="T14" s="45" t="s">
        <v>174</v>
      </c>
      <c r="U14" s="47"/>
      <c r="V14" s="47"/>
      <c r="W14" s="47"/>
      <c r="X14" s="47"/>
      <c r="Y14" s="47"/>
      <c r="AG14" s="100"/>
    </row>
    <row r="15" spans="1:33" s="5" customFormat="1" ht="86.25" customHeight="1">
      <c r="A15" s="95"/>
      <c r="B15" s="95"/>
      <c r="C15" s="95"/>
      <c r="D15" s="99"/>
      <c r="E15" s="94"/>
      <c r="F15" s="94"/>
      <c r="G15" s="45" t="s">
        <v>22</v>
      </c>
      <c r="H15" s="47"/>
      <c r="I15" s="47"/>
      <c r="J15" s="47"/>
      <c r="K15" s="46"/>
      <c r="L15" s="45" t="s">
        <v>175</v>
      </c>
      <c r="M15" s="46"/>
      <c r="N15" s="45" t="s">
        <v>176</v>
      </c>
      <c r="O15" s="46"/>
      <c r="P15" s="45" t="s">
        <v>40</v>
      </c>
      <c r="Q15" s="46"/>
      <c r="R15" s="45" t="s">
        <v>41</v>
      </c>
      <c r="S15" s="46"/>
      <c r="T15" s="101" t="s">
        <v>177</v>
      </c>
      <c r="U15" s="101" t="s">
        <v>178</v>
      </c>
      <c r="V15" s="101" t="s">
        <v>179</v>
      </c>
      <c r="W15" s="102" t="s">
        <v>180</v>
      </c>
      <c r="X15" s="102" t="s">
        <v>181</v>
      </c>
      <c r="Y15" s="93" t="s">
        <v>32</v>
      </c>
      <c r="AG15" s="103"/>
    </row>
    <row r="16" spans="1:33" s="5" customFormat="1" ht="135" customHeight="1">
      <c r="A16" s="94"/>
      <c r="B16" s="94"/>
      <c r="C16" s="94"/>
      <c r="D16" s="98"/>
      <c r="E16" s="104" t="s">
        <v>22</v>
      </c>
      <c r="F16" s="104" t="s">
        <v>33</v>
      </c>
      <c r="G16" s="96" t="s">
        <v>182</v>
      </c>
      <c r="H16" s="96" t="s">
        <v>183</v>
      </c>
      <c r="I16" s="96" t="s">
        <v>184</v>
      </c>
      <c r="J16" s="105" t="s">
        <v>185</v>
      </c>
      <c r="K16" s="105" t="s">
        <v>186</v>
      </c>
      <c r="L16" s="96" t="s">
        <v>187</v>
      </c>
      <c r="M16" s="96" t="s">
        <v>188</v>
      </c>
      <c r="N16" s="96" t="s">
        <v>187</v>
      </c>
      <c r="O16" s="96" t="s">
        <v>188</v>
      </c>
      <c r="P16" s="96" t="s">
        <v>187</v>
      </c>
      <c r="Q16" s="96" t="s">
        <v>188</v>
      </c>
      <c r="R16" s="96" t="s">
        <v>187</v>
      </c>
      <c r="S16" s="96" t="s">
        <v>188</v>
      </c>
      <c r="T16" s="44" t="s">
        <v>22</v>
      </c>
      <c r="U16" s="44" t="s">
        <v>22</v>
      </c>
      <c r="V16" s="44" t="s">
        <v>22</v>
      </c>
      <c r="W16" s="44" t="s">
        <v>22</v>
      </c>
      <c r="X16" s="44" t="s">
        <v>22</v>
      </c>
      <c r="Y16" s="94"/>
      <c r="AG16" s="106"/>
    </row>
    <row r="17" spans="1:33" s="5" customFormat="1" ht="19.5" customHeight="1">
      <c r="A17" s="44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 t="s">
        <v>48</v>
      </c>
      <c r="H17" s="44" t="s">
        <v>49</v>
      </c>
      <c r="I17" s="44" t="s">
        <v>50</v>
      </c>
      <c r="J17" s="44" t="s">
        <v>189</v>
      </c>
      <c r="K17" s="44" t="s">
        <v>190</v>
      </c>
      <c r="L17" s="44" t="s">
        <v>191</v>
      </c>
      <c r="M17" s="44" t="s">
        <v>192</v>
      </c>
      <c r="N17" s="44">
        <v>27</v>
      </c>
      <c r="O17" s="44">
        <v>28</v>
      </c>
      <c r="P17" s="44">
        <v>29</v>
      </c>
      <c r="Q17" s="44">
        <v>30</v>
      </c>
      <c r="R17" s="44">
        <v>31</v>
      </c>
      <c r="S17" s="44">
        <v>32</v>
      </c>
      <c r="T17" s="107" t="s">
        <v>193</v>
      </c>
      <c r="U17" s="107" t="s">
        <v>194</v>
      </c>
      <c r="V17" s="107" t="s">
        <v>195</v>
      </c>
      <c r="W17" s="107" t="s">
        <v>196</v>
      </c>
      <c r="X17" s="107" t="s">
        <v>197</v>
      </c>
      <c r="Y17" s="107" t="s">
        <v>198</v>
      </c>
      <c r="AG17" s="108"/>
    </row>
    <row r="18" spans="1:33" s="109" customFormat="1" ht="31.5" customHeight="1">
      <c r="A18" s="61" t="s">
        <v>199</v>
      </c>
      <c r="B18" s="64" t="s">
        <v>74</v>
      </c>
      <c r="C18" s="29" t="s">
        <v>75</v>
      </c>
      <c r="D18" s="29" t="s">
        <v>76</v>
      </c>
      <c r="E18" s="29" t="s">
        <v>76</v>
      </c>
      <c r="F18" s="110">
        <f aca="true" t="shared" si="0" ref="F18:T18">SUM(F19:F24)</f>
        <v>0</v>
      </c>
      <c r="G18" s="110">
        <f t="shared" si="0"/>
        <v>0.9446821833333334</v>
      </c>
      <c r="H18" s="110">
        <f t="shared" si="0"/>
        <v>0</v>
      </c>
      <c r="I18" s="110">
        <f t="shared" si="0"/>
        <v>0</v>
      </c>
      <c r="J18" s="110">
        <f t="shared" si="0"/>
        <v>0</v>
      </c>
      <c r="K18" s="110">
        <f t="shared" si="0"/>
        <v>0.9446821833333334</v>
      </c>
      <c r="L18" s="110">
        <f t="shared" si="0"/>
        <v>0</v>
      </c>
      <c r="M18" s="110">
        <f t="shared" si="0"/>
        <v>0.9446821833333334</v>
      </c>
      <c r="N18" s="110">
        <f t="shared" si="0"/>
        <v>0</v>
      </c>
      <c r="O18" s="110">
        <f t="shared" si="0"/>
        <v>0</v>
      </c>
      <c r="P18" s="110">
        <f t="shared" si="0"/>
        <v>0</v>
      </c>
      <c r="Q18" s="110">
        <f t="shared" si="0"/>
        <v>0</v>
      </c>
      <c r="R18" s="110">
        <f t="shared" si="0"/>
        <v>0</v>
      </c>
      <c r="S18" s="110">
        <f t="shared" si="0"/>
        <v>0</v>
      </c>
      <c r="T18" s="110">
        <f t="shared" si="0"/>
        <v>0.015638333333333334</v>
      </c>
      <c r="U18" s="110">
        <v>0.47071051666666663</v>
      </c>
      <c r="V18" s="110">
        <v>0.4583333333333333</v>
      </c>
      <c r="W18" s="110">
        <v>0</v>
      </c>
      <c r="X18" s="110">
        <f>SUM(X19:X24)</f>
        <v>0.9446821833333334</v>
      </c>
      <c r="Y18" s="110">
        <f>SUM(T18,U18,V18)</f>
        <v>0.9446821833333332</v>
      </c>
      <c r="AG18" s="111"/>
    </row>
    <row r="19" spans="1:25" s="5" customFormat="1" ht="15.75" customHeight="1">
      <c r="A19" s="61" t="s">
        <v>200</v>
      </c>
      <c r="B19" s="64" t="s">
        <v>77</v>
      </c>
      <c r="C19" s="29" t="s">
        <v>75</v>
      </c>
      <c r="D19" s="29" t="s">
        <v>76</v>
      </c>
      <c r="E19" s="29" t="s">
        <v>76</v>
      </c>
      <c r="F19" s="110">
        <f aca="true" t="shared" si="1" ref="F19:T19">F26</f>
        <v>0</v>
      </c>
      <c r="G19" s="110">
        <f t="shared" si="1"/>
        <v>0</v>
      </c>
      <c r="H19" s="110">
        <f t="shared" si="1"/>
        <v>0</v>
      </c>
      <c r="I19" s="110">
        <f t="shared" si="1"/>
        <v>0</v>
      </c>
      <c r="J19" s="110">
        <f t="shared" si="1"/>
        <v>0</v>
      </c>
      <c r="K19" s="110">
        <f t="shared" si="1"/>
        <v>0</v>
      </c>
      <c r="L19" s="110">
        <f t="shared" si="1"/>
        <v>0</v>
      </c>
      <c r="M19" s="110">
        <f t="shared" si="1"/>
        <v>0</v>
      </c>
      <c r="N19" s="110">
        <f t="shared" si="1"/>
        <v>0</v>
      </c>
      <c r="O19" s="110">
        <f t="shared" si="1"/>
        <v>0</v>
      </c>
      <c r="P19" s="110">
        <f t="shared" si="1"/>
        <v>0</v>
      </c>
      <c r="Q19" s="110">
        <f t="shared" si="1"/>
        <v>0</v>
      </c>
      <c r="R19" s="110">
        <f t="shared" si="1"/>
        <v>0</v>
      </c>
      <c r="S19" s="110">
        <f t="shared" si="1"/>
        <v>0</v>
      </c>
      <c r="T19" s="110">
        <f t="shared" si="1"/>
        <v>0</v>
      </c>
      <c r="U19" s="110">
        <v>0</v>
      </c>
      <c r="V19" s="110">
        <v>0</v>
      </c>
      <c r="W19" s="110">
        <f>W26</f>
        <v>0</v>
      </c>
      <c r="X19" s="110">
        <f>X26</f>
        <v>0</v>
      </c>
      <c r="Y19" s="110">
        <f>SUM(T19,U19,V19,W19,X19)</f>
        <v>0</v>
      </c>
    </row>
    <row r="20" spans="1:25" s="5" customFormat="1" ht="31.5" customHeight="1">
      <c r="A20" s="61" t="s">
        <v>201</v>
      </c>
      <c r="B20" s="64" t="s">
        <v>78</v>
      </c>
      <c r="C20" s="29" t="s">
        <v>75</v>
      </c>
      <c r="D20" s="29" t="s">
        <v>76</v>
      </c>
      <c r="E20" s="29" t="s">
        <v>76</v>
      </c>
      <c r="F20" s="110">
        <f aca="true" t="shared" si="2" ref="F20:T20">F54</f>
        <v>0</v>
      </c>
      <c r="G20" s="110">
        <f t="shared" si="2"/>
        <v>0.021868850000000002</v>
      </c>
      <c r="H20" s="110">
        <f t="shared" si="2"/>
        <v>0</v>
      </c>
      <c r="I20" s="110">
        <f t="shared" si="2"/>
        <v>0</v>
      </c>
      <c r="J20" s="110">
        <f t="shared" si="2"/>
        <v>0</v>
      </c>
      <c r="K20" s="110">
        <f t="shared" si="2"/>
        <v>0.021868850000000002</v>
      </c>
      <c r="L20" s="110">
        <f t="shared" si="2"/>
        <v>0</v>
      </c>
      <c r="M20" s="110">
        <f t="shared" si="2"/>
        <v>0.021868850000000002</v>
      </c>
      <c r="N20" s="110">
        <f t="shared" si="2"/>
        <v>0</v>
      </c>
      <c r="O20" s="110">
        <f t="shared" si="2"/>
        <v>0</v>
      </c>
      <c r="P20" s="110">
        <f t="shared" si="2"/>
        <v>0</v>
      </c>
      <c r="Q20" s="110">
        <f t="shared" si="2"/>
        <v>0</v>
      </c>
      <c r="R20" s="110">
        <f t="shared" si="2"/>
        <v>0</v>
      </c>
      <c r="S20" s="110">
        <f t="shared" si="2"/>
        <v>0</v>
      </c>
      <c r="T20" s="110">
        <f t="shared" si="2"/>
        <v>0</v>
      </c>
      <c r="U20" s="110">
        <v>0.021868850000000002</v>
      </c>
      <c r="V20" s="110">
        <v>0</v>
      </c>
      <c r="W20" s="110">
        <v>0</v>
      </c>
      <c r="X20" s="110">
        <f>X54</f>
        <v>0.021868850000000002</v>
      </c>
      <c r="Y20" s="110">
        <f>SUM(T20,U20,V20)</f>
        <v>0.021868850000000002</v>
      </c>
    </row>
    <row r="21" spans="1:25" s="5" customFormat="1" ht="47.25" customHeight="1">
      <c r="A21" s="61" t="s">
        <v>202</v>
      </c>
      <c r="B21" s="64" t="s">
        <v>79</v>
      </c>
      <c r="C21" s="29" t="s">
        <v>75</v>
      </c>
      <c r="D21" s="29" t="s">
        <v>76</v>
      </c>
      <c r="E21" s="29" t="s">
        <v>76</v>
      </c>
      <c r="F21" s="110">
        <f aca="true" t="shared" si="3" ref="F21:T21">F100</f>
        <v>0</v>
      </c>
      <c r="G21" s="110">
        <f t="shared" si="3"/>
        <v>0</v>
      </c>
      <c r="H21" s="110">
        <f t="shared" si="3"/>
        <v>0</v>
      </c>
      <c r="I21" s="110">
        <f t="shared" si="3"/>
        <v>0</v>
      </c>
      <c r="J21" s="110">
        <f t="shared" si="3"/>
        <v>0</v>
      </c>
      <c r="K21" s="110">
        <f t="shared" si="3"/>
        <v>0</v>
      </c>
      <c r="L21" s="110">
        <f t="shared" si="3"/>
        <v>0</v>
      </c>
      <c r="M21" s="110">
        <f t="shared" si="3"/>
        <v>0</v>
      </c>
      <c r="N21" s="110">
        <f t="shared" si="3"/>
        <v>0</v>
      </c>
      <c r="O21" s="110">
        <f t="shared" si="3"/>
        <v>0</v>
      </c>
      <c r="P21" s="110">
        <f t="shared" si="3"/>
        <v>0</v>
      </c>
      <c r="Q21" s="110">
        <f t="shared" si="3"/>
        <v>0</v>
      </c>
      <c r="R21" s="110">
        <f t="shared" si="3"/>
        <v>0</v>
      </c>
      <c r="S21" s="110">
        <f t="shared" si="3"/>
        <v>0</v>
      </c>
      <c r="T21" s="110">
        <f t="shared" si="3"/>
        <v>0</v>
      </c>
      <c r="U21" s="110">
        <v>0</v>
      </c>
      <c r="V21" s="110">
        <v>0</v>
      </c>
      <c r="W21" s="110">
        <f>W100</f>
        <v>0</v>
      </c>
      <c r="X21" s="110">
        <f>X100</f>
        <v>0</v>
      </c>
      <c r="Y21" s="110">
        <f>SUM(T21,U21,V21,W21,X21)</f>
        <v>0</v>
      </c>
    </row>
    <row r="22" spans="1:25" s="5" customFormat="1" ht="31.5" customHeight="1">
      <c r="A22" s="61" t="s">
        <v>203</v>
      </c>
      <c r="B22" s="64" t="s">
        <v>80</v>
      </c>
      <c r="C22" s="29" t="s">
        <v>75</v>
      </c>
      <c r="D22" s="29" t="s">
        <v>76</v>
      </c>
      <c r="E22" s="29" t="s">
        <v>76</v>
      </c>
      <c r="F22" s="110">
        <f aca="true" t="shared" si="4" ref="F22:T22">F107</f>
        <v>0</v>
      </c>
      <c r="G22" s="110">
        <f t="shared" si="4"/>
        <v>0</v>
      </c>
      <c r="H22" s="110">
        <f t="shared" si="4"/>
        <v>0</v>
      </c>
      <c r="I22" s="110">
        <f t="shared" si="4"/>
        <v>0</v>
      </c>
      <c r="J22" s="110">
        <f t="shared" si="4"/>
        <v>0</v>
      </c>
      <c r="K22" s="110">
        <f t="shared" si="4"/>
        <v>0</v>
      </c>
      <c r="L22" s="110">
        <f t="shared" si="4"/>
        <v>0</v>
      </c>
      <c r="M22" s="110">
        <f t="shared" si="4"/>
        <v>0</v>
      </c>
      <c r="N22" s="110">
        <f t="shared" si="4"/>
        <v>0</v>
      </c>
      <c r="O22" s="110">
        <f t="shared" si="4"/>
        <v>0</v>
      </c>
      <c r="P22" s="110">
        <f t="shared" si="4"/>
        <v>0</v>
      </c>
      <c r="Q22" s="110">
        <f t="shared" si="4"/>
        <v>0</v>
      </c>
      <c r="R22" s="110">
        <f t="shared" si="4"/>
        <v>0</v>
      </c>
      <c r="S22" s="110">
        <f t="shared" si="4"/>
        <v>0</v>
      </c>
      <c r="T22" s="110">
        <f t="shared" si="4"/>
        <v>0</v>
      </c>
      <c r="U22" s="110">
        <v>0</v>
      </c>
      <c r="V22" s="110">
        <v>0</v>
      </c>
      <c r="W22" s="110">
        <f>W107</f>
        <v>0</v>
      </c>
      <c r="X22" s="110">
        <f>X107</f>
        <v>0</v>
      </c>
      <c r="Y22" s="110">
        <f>SUM(T22,U22,V22,W22,X22)</f>
        <v>0</v>
      </c>
    </row>
    <row r="23" spans="1:25" s="5" customFormat="1" ht="31.5" customHeight="1">
      <c r="A23" s="61" t="s">
        <v>204</v>
      </c>
      <c r="B23" s="64" t="s">
        <v>81</v>
      </c>
      <c r="C23" s="29" t="s">
        <v>75</v>
      </c>
      <c r="D23" s="29" t="s">
        <v>76</v>
      </c>
      <c r="E23" s="29" t="s">
        <v>76</v>
      </c>
      <c r="F23" s="110">
        <f aca="true" t="shared" si="5" ref="F23:T23">F110</f>
        <v>0</v>
      </c>
      <c r="G23" s="110">
        <f t="shared" si="5"/>
        <v>0</v>
      </c>
      <c r="H23" s="110">
        <f t="shared" si="5"/>
        <v>0</v>
      </c>
      <c r="I23" s="110">
        <f t="shared" si="5"/>
        <v>0</v>
      </c>
      <c r="J23" s="110">
        <f t="shared" si="5"/>
        <v>0</v>
      </c>
      <c r="K23" s="110">
        <f t="shared" si="5"/>
        <v>0</v>
      </c>
      <c r="L23" s="110">
        <f t="shared" si="5"/>
        <v>0</v>
      </c>
      <c r="M23" s="110">
        <f t="shared" si="5"/>
        <v>0</v>
      </c>
      <c r="N23" s="110">
        <f t="shared" si="5"/>
        <v>0</v>
      </c>
      <c r="O23" s="110">
        <f t="shared" si="5"/>
        <v>0</v>
      </c>
      <c r="P23" s="110">
        <f t="shared" si="5"/>
        <v>0</v>
      </c>
      <c r="Q23" s="110">
        <f t="shared" si="5"/>
        <v>0</v>
      </c>
      <c r="R23" s="110">
        <f t="shared" si="5"/>
        <v>0</v>
      </c>
      <c r="S23" s="110">
        <f t="shared" si="5"/>
        <v>0</v>
      </c>
      <c r="T23" s="110">
        <f t="shared" si="5"/>
        <v>0</v>
      </c>
      <c r="U23" s="110">
        <v>0</v>
      </c>
      <c r="V23" s="110">
        <v>0</v>
      </c>
      <c r="W23" s="110">
        <f>W110</f>
        <v>0</v>
      </c>
      <c r="X23" s="110">
        <f>X110</f>
        <v>0</v>
      </c>
      <c r="Y23" s="110">
        <f>SUM(T23,U23,V23,W23,X23)</f>
        <v>0</v>
      </c>
    </row>
    <row r="24" spans="1:25" s="5" customFormat="1" ht="15.75" customHeight="1">
      <c r="A24" s="61" t="s">
        <v>205</v>
      </c>
      <c r="B24" s="112" t="s">
        <v>82</v>
      </c>
      <c r="C24" s="29" t="s">
        <v>75</v>
      </c>
      <c r="D24" s="29" t="s">
        <v>76</v>
      </c>
      <c r="E24" s="29" t="s">
        <v>76</v>
      </c>
      <c r="F24" s="110">
        <f aca="true" t="shared" si="6" ref="F24:T24">F113</f>
        <v>0</v>
      </c>
      <c r="G24" s="110">
        <f t="shared" si="6"/>
        <v>0.9228133333333334</v>
      </c>
      <c r="H24" s="110">
        <f t="shared" si="6"/>
        <v>0</v>
      </c>
      <c r="I24" s="110">
        <f t="shared" si="6"/>
        <v>0</v>
      </c>
      <c r="J24" s="110">
        <f t="shared" si="6"/>
        <v>0</v>
      </c>
      <c r="K24" s="110">
        <f t="shared" si="6"/>
        <v>0.9228133333333334</v>
      </c>
      <c r="L24" s="110">
        <f t="shared" si="6"/>
        <v>0</v>
      </c>
      <c r="M24" s="110">
        <f t="shared" si="6"/>
        <v>0.9228133333333334</v>
      </c>
      <c r="N24" s="110">
        <f t="shared" si="6"/>
        <v>0</v>
      </c>
      <c r="O24" s="110">
        <f t="shared" si="6"/>
        <v>0</v>
      </c>
      <c r="P24" s="110">
        <f t="shared" si="6"/>
        <v>0</v>
      </c>
      <c r="Q24" s="110">
        <f t="shared" si="6"/>
        <v>0</v>
      </c>
      <c r="R24" s="110">
        <f t="shared" si="6"/>
        <v>0</v>
      </c>
      <c r="S24" s="110">
        <f t="shared" si="6"/>
        <v>0</v>
      </c>
      <c r="T24" s="110">
        <f t="shared" si="6"/>
        <v>0.015638333333333334</v>
      </c>
      <c r="U24" s="110">
        <v>0.44884166666666664</v>
      </c>
      <c r="V24" s="110">
        <v>0.4583333333333333</v>
      </c>
      <c r="W24" s="110">
        <v>0</v>
      </c>
      <c r="X24" s="110">
        <f>X113</f>
        <v>0.9228133333333334</v>
      </c>
      <c r="Y24" s="110">
        <f>SUM(T24,U24,V24)</f>
        <v>0.9228133333333333</v>
      </c>
    </row>
    <row r="25" spans="1:25" s="5" customFormat="1" ht="28.5" customHeight="1">
      <c r="A25" s="61" t="s">
        <v>206</v>
      </c>
      <c r="B25" s="58" t="s">
        <v>207</v>
      </c>
      <c r="C25" s="29" t="s">
        <v>75</v>
      </c>
      <c r="D25" s="29" t="s">
        <v>76</v>
      </c>
      <c r="E25" s="29" t="s">
        <v>76</v>
      </c>
      <c r="F25" s="29" t="s">
        <v>76</v>
      </c>
      <c r="G25" s="29" t="s">
        <v>76</v>
      </c>
      <c r="H25" s="29" t="s">
        <v>76</v>
      </c>
      <c r="I25" s="29" t="s">
        <v>76</v>
      </c>
      <c r="J25" s="29" t="s">
        <v>76</v>
      </c>
      <c r="K25" s="29" t="s">
        <v>76</v>
      </c>
      <c r="L25" s="29" t="s">
        <v>76</v>
      </c>
      <c r="M25" s="29" t="s">
        <v>76</v>
      </c>
      <c r="N25" s="29" t="s">
        <v>76</v>
      </c>
      <c r="O25" s="29" t="s">
        <v>76</v>
      </c>
      <c r="P25" s="29" t="s">
        <v>76</v>
      </c>
      <c r="Q25" s="29" t="s">
        <v>76</v>
      </c>
      <c r="R25" s="29" t="s">
        <v>76</v>
      </c>
      <c r="S25" s="29" t="s">
        <v>76</v>
      </c>
      <c r="T25" s="29" t="s">
        <v>76</v>
      </c>
      <c r="U25" s="29" t="s">
        <v>76</v>
      </c>
      <c r="V25" s="29" t="s">
        <v>76</v>
      </c>
      <c r="W25" s="29" t="s">
        <v>76</v>
      </c>
      <c r="X25" s="29" t="s">
        <v>76</v>
      </c>
      <c r="Y25" s="29" t="s">
        <v>76</v>
      </c>
    </row>
    <row r="26" spans="1:25" s="56" customFormat="1" ht="31.5" customHeight="1">
      <c r="A26" s="61" t="s">
        <v>208</v>
      </c>
      <c r="B26" s="64" t="s">
        <v>84</v>
      </c>
      <c r="C26" s="29" t="s">
        <v>75</v>
      </c>
      <c r="D26" s="29" t="s">
        <v>76</v>
      </c>
      <c r="E26" s="29" t="s">
        <v>76</v>
      </c>
      <c r="F26" s="110">
        <f aca="true" t="shared" si="7" ref="F26:T26">SUM(F27,F37,F44,F47)</f>
        <v>0</v>
      </c>
      <c r="G26" s="110">
        <f t="shared" si="7"/>
        <v>0</v>
      </c>
      <c r="H26" s="110">
        <f t="shared" si="7"/>
        <v>0</v>
      </c>
      <c r="I26" s="110">
        <f t="shared" si="7"/>
        <v>0</v>
      </c>
      <c r="J26" s="110">
        <f t="shared" si="7"/>
        <v>0</v>
      </c>
      <c r="K26" s="110">
        <f t="shared" si="7"/>
        <v>0</v>
      </c>
      <c r="L26" s="110">
        <f t="shared" si="7"/>
        <v>0</v>
      </c>
      <c r="M26" s="110">
        <f t="shared" si="7"/>
        <v>0</v>
      </c>
      <c r="N26" s="110">
        <f t="shared" si="7"/>
        <v>0</v>
      </c>
      <c r="O26" s="110">
        <f t="shared" si="7"/>
        <v>0</v>
      </c>
      <c r="P26" s="110">
        <f t="shared" si="7"/>
        <v>0</v>
      </c>
      <c r="Q26" s="110">
        <f t="shared" si="7"/>
        <v>0</v>
      </c>
      <c r="R26" s="110">
        <f t="shared" si="7"/>
        <v>0</v>
      </c>
      <c r="S26" s="110">
        <f t="shared" si="7"/>
        <v>0</v>
      </c>
      <c r="T26" s="110">
        <f t="shared" si="7"/>
        <v>0</v>
      </c>
      <c r="U26" s="110">
        <v>0</v>
      </c>
      <c r="V26" s="110">
        <v>0</v>
      </c>
      <c r="W26" s="110">
        <f>SUM(W27,W37,W44,W47)</f>
        <v>0</v>
      </c>
      <c r="X26" s="110">
        <f>SUM(X27,X37,X44,X47)</f>
        <v>0</v>
      </c>
      <c r="Y26" s="110">
        <f aca="true" t="shared" si="8" ref="Y26:Y56">SUM(T26,U26,V26,W26,X26)</f>
        <v>0</v>
      </c>
    </row>
    <row r="27" spans="1:25" s="113" customFormat="1" ht="47.25" customHeight="1">
      <c r="A27" s="61" t="s">
        <v>85</v>
      </c>
      <c r="B27" s="64" t="s">
        <v>86</v>
      </c>
      <c r="C27" s="29" t="s">
        <v>75</v>
      </c>
      <c r="D27" s="29" t="s">
        <v>76</v>
      </c>
      <c r="E27" s="29" t="s">
        <v>76</v>
      </c>
      <c r="F27" s="110">
        <f aca="true" t="shared" si="9" ref="F27:T27">SUM(F28,F31,F34)</f>
        <v>0</v>
      </c>
      <c r="G27" s="110">
        <f t="shared" si="9"/>
        <v>0</v>
      </c>
      <c r="H27" s="110">
        <f t="shared" si="9"/>
        <v>0</v>
      </c>
      <c r="I27" s="110">
        <f t="shared" si="9"/>
        <v>0</v>
      </c>
      <c r="J27" s="110">
        <f t="shared" si="9"/>
        <v>0</v>
      </c>
      <c r="K27" s="110">
        <f t="shared" si="9"/>
        <v>0</v>
      </c>
      <c r="L27" s="110">
        <f t="shared" si="9"/>
        <v>0</v>
      </c>
      <c r="M27" s="110">
        <f t="shared" si="9"/>
        <v>0</v>
      </c>
      <c r="N27" s="110">
        <f t="shared" si="9"/>
        <v>0</v>
      </c>
      <c r="O27" s="110">
        <f t="shared" si="9"/>
        <v>0</v>
      </c>
      <c r="P27" s="110">
        <f t="shared" si="9"/>
        <v>0</v>
      </c>
      <c r="Q27" s="110">
        <f t="shared" si="9"/>
        <v>0</v>
      </c>
      <c r="R27" s="110">
        <f t="shared" si="9"/>
        <v>0</v>
      </c>
      <c r="S27" s="110">
        <f t="shared" si="9"/>
        <v>0</v>
      </c>
      <c r="T27" s="110">
        <f t="shared" si="9"/>
        <v>0</v>
      </c>
      <c r="U27" s="110">
        <v>0</v>
      </c>
      <c r="V27" s="110">
        <v>0</v>
      </c>
      <c r="W27" s="110">
        <f>SUM(W28,W31,W34)</f>
        <v>0</v>
      </c>
      <c r="X27" s="110">
        <f>SUM(X28,X31,X34)</f>
        <v>0</v>
      </c>
      <c r="Y27" s="110">
        <f t="shared" si="8"/>
        <v>0</v>
      </c>
    </row>
    <row r="28" spans="1:25" s="114" customFormat="1" ht="63" customHeight="1">
      <c r="A28" s="61" t="s">
        <v>87</v>
      </c>
      <c r="B28" s="64" t="s">
        <v>88</v>
      </c>
      <c r="C28" s="29" t="s">
        <v>75</v>
      </c>
      <c r="D28" s="29" t="s">
        <v>76</v>
      </c>
      <c r="E28" s="29" t="s">
        <v>76</v>
      </c>
      <c r="F28" s="110">
        <f aca="true" t="shared" si="10" ref="F28:T28">SUM(F29:F30)</f>
        <v>0</v>
      </c>
      <c r="G28" s="110">
        <f t="shared" si="10"/>
        <v>0</v>
      </c>
      <c r="H28" s="110">
        <f t="shared" si="10"/>
        <v>0</v>
      </c>
      <c r="I28" s="110">
        <f t="shared" si="10"/>
        <v>0</v>
      </c>
      <c r="J28" s="110">
        <f t="shared" si="10"/>
        <v>0</v>
      </c>
      <c r="K28" s="110">
        <f t="shared" si="10"/>
        <v>0</v>
      </c>
      <c r="L28" s="110">
        <f t="shared" si="10"/>
        <v>0</v>
      </c>
      <c r="M28" s="110">
        <f t="shared" si="10"/>
        <v>0</v>
      </c>
      <c r="N28" s="110">
        <f t="shared" si="10"/>
        <v>0</v>
      </c>
      <c r="O28" s="110">
        <f t="shared" si="10"/>
        <v>0</v>
      </c>
      <c r="P28" s="110">
        <f t="shared" si="10"/>
        <v>0</v>
      </c>
      <c r="Q28" s="110">
        <f t="shared" si="10"/>
        <v>0</v>
      </c>
      <c r="R28" s="110">
        <f t="shared" si="10"/>
        <v>0</v>
      </c>
      <c r="S28" s="110">
        <f t="shared" si="10"/>
        <v>0</v>
      </c>
      <c r="T28" s="110">
        <f t="shared" si="10"/>
        <v>0</v>
      </c>
      <c r="U28" s="110">
        <v>0</v>
      </c>
      <c r="V28" s="110">
        <v>0</v>
      </c>
      <c r="W28" s="110">
        <f>SUM(W29:W30)</f>
        <v>0</v>
      </c>
      <c r="X28" s="110">
        <f>SUM(X29:X30)</f>
        <v>0</v>
      </c>
      <c r="Y28" s="110">
        <f t="shared" si="8"/>
        <v>0</v>
      </c>
    </row>
    <row r="29" spans="1:25" s="114" customFormat="1" ht="15.75" customHeight="1" hidden="1">
      <c r="A29" s="61"/>
      <c r="B29" s="64"/>
      <c r="C29" s="29"/>
      <c r="D29" s="29"/>
      <c r="E29" s="29"/>
      <c r="F29" s="110"/>
      <c r="G29" s="110">
        <f>SUM(H29:K29)</f>
        <v>0</v>
      </c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>
        <f t="shared" si="8"/>
        <v>0</v>
      </c>
    </row>
    <row r="30" spans="1:25" s="114" customFormat="1" ht="15.75" customHeight="1" hidden="1">
      <c r="A30" s="61"/>
      <c r="B30" s="64"/>
      <c r="C30" s="29"/>
      <c r="D30" s="29"/>
      <c r="E30" s="29"/>
      <c r="F30" s="110"/>
      <c r="G30" s="110">
        <f>SUM(H30:K30)</f>
        <v>0</v>
      </c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>
        <f t="shared" si="8"/>
        <v>0</v>
      </c>
    </row>
    <row r="31" spans="1:25" s="114" customFormat="1" ht="63" customHeight="1">
      <c r="A31" s="61" t="s">
        <v>89</v>
      </c>
      <c r="B31" s="64" t="s">
        <v>90</v>
      </c>
      <c r="C31" s="29" t="s">
        <v>75</v>
      </c>
      <c r="D31" s="29" t="s">
        <v>76</v>
      </c>
      <c r="E31" s="29" t="s">
        <v>76</v>
      </c>
      <c r="F31" s="110">
        <f aca="true" t="shared" si="11" ref="F31:T31">SUM(F32:F33)</f>
        <v>0</v>
      </c>
      <c r="G31" s="110">
        <f t="shared" si="11"/>
        <v>0</v>
      </c>
      <c r="H31" s="110">
        <f t="shared" si="11"/>
        <v>0</v>
      </c>
      <c r="I31" s="110">
        <f t="shared" si="11"/>
        <v>0</v>
      </c>
      <c r="J31" s="110">
        <f t="shared" si="11"/>
        <v>0</v>
      </c>
      <c r="K31" s="110">
        <f t="shared" si="11"/>
        <v>0</v>
      </c>
      <c r="L31" s="110">
        <f t="shared" si="11"/>
        <v>0</v>
      </c>
      <c r="M31" s="110">
        <f t="shared" si="11"/>
        <v>0</v>
      </c>
      <c r="N31" s="110">
        <f t="shared" si="11"/>
        <v>0</v>
      </c>
      <c r="O31" s="110">
        <f t="shared" si="11"/>
        <v>0</v>
      </c>
      <c r="P31" s="110">
        <f t="shared" si="11"/>
        <v>0</v>
      </c>
      <c r="Q31" s="110">
        <f t="shared" si="11"/>
        <v>0</v>
      </c>
      <c r="R31" s="110">
        <f t="shared" si="11"/>
        <v>0</v>
      </c>
      <c r="S31" s="110">
        <f t="shared" si="11"/>
        <v>0</v>
      </c>
      <c r="T31" s="110">
        <f t="shared" si="11"/>
        <v>0</v>
      </c>
      <c r="U31" s="110">
        <v>0</v>
      </c>
      <c r="V31" s="110">
        <v>0</v>
      </c>
      <c r="W31" s="110">
        <f>SUM(W32:W33)</f>
        <v>0</v>
      </c>
      <c r="X31" s="110">
        <f>SUM(X32:X33)</f>
        <v>0</v>
      </c>
      <c r="Y31" s="110">
        <f t="shared" si="8"/>
        <v>0</v>
      </c>
    </row>
    <row r="32" spans="1:25" s="114" customFormat="1" ht="15.75" customHeight="1" hidden="1">
      <c r="A32" s="61"/>
      <c r="B32" s="64"/>
      <c r="C32" s="29"/>
      <c r="D32" s="29"/>
      <c r="E32" s="29"/>
      <c r="F32" s="110"/>
      <c r="G32" s="110">
        <f>SUM(H32:K32)</f>
        <v>0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>
        <f t="shared" si="8"/>
        <v>0</v>
      </c>
    </row>
    <row r="33" spans="1:25" s="114" customFormat="1" ht="15.75" customHeight="1" hidden="1">
      <c r="A33" s="61"/>
      <c r="B33" s="64"/>
      <c r="C33" s="29"/>
      <c r="D33" s="29"/>
      <c r="E33" s="29"/>
      <c r="F33" s="110"/>
      <c r="G33" s="110">
        <f>SUM(H33:K33)</f>
        <v>0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>
        <f t="shared" si="8"/>
        <v>0</v>
      </c>
    </row>
    <row r="34" spans="1:25" s="114" customFormat="1" ht="47.25" customHeight="1">
      <c r="A34" s="61" t="s">
        <v>91</v>
      </c>
      <c r="B34" s="64" t="s">
        <v>92</v>
      </c>
      <c r="C34" s="29" t="s">
        <v>75</v>
      </c>
      <c r="D34" s="29" t="s">
        <v>76</v>
      </c>
      <c r="E34" s="29" t="s">
        <v>76</v>
      </c>
      <c r="F34" s="110">
        <f aca="true" t="shared" si="12" ref="F34:T34">SUM(F35:F36)</f>
        <v>0</v>
      </c>
      <c r="G34" s="110">
        <f t="shared" si="12"/>
        <v>0</v>
      </c>
      <c r="H34" s="110">
        <f t="shared" si="12"/>
        <v>0</v>
      </c>
      <c r="I34" s="110">
        <f t="shared" si="12"/>
        <v>0</v>
      </c>
      <c r="J34" s="110">
        <f t="shared" si="12"/>
        <v>0</v>
      </c>
      <c r="K34" s="110">
        <f t="shared" si="12"/>
        <v>0</v>
      </c>
      <c r="L34" s="110">
        <f t="shared" si="12"/>
        <v>0</v>
      </c>
      <c r="M34" s="110">
        <f t="shared" si="12"/>
        <v>0</v>
      </c>
      <c r="N34" s="110">
        <f t="shared" si="12"/>
        <v>0</v>
      </c>
      <c r="O34" s="110">
        <f t="shared" si="12"/>
        <v>0</v>
      </c>
      <c r="P34" s="110">
        <f t="shared" si="12"/>
        <v>0</v>
      </c>
      <c r="Q34" s="110">
        <f t="shared" si="12"/>
        <v>0</v>
      </c>
      <c r="R34" s="110">
        <f t="shared" si="12"/>
        <v>0</v>
      </c>
      <c r="S34" s="110">
        <f t="shared" si="12"/>
        <v>0</v>
      </c>
      <c r="T34" s="110">
        <f t="shared" si="12"/>
        <v>0</v>
      </c>
      <c r="U34" s="110">
        <v>0</v>
      </c>
      <c r="V34" s="110">
        <v>0</v>
      </c>
      <c r="W34" s="110">
        <f>SUM(W35:W36)</f>
        <v>0</v>
      </c>
      <c r="X34" s="110">
        <f>SUM(X35:X36)</f>
        <v>0</v>
      </c>
      <c r="Y34" s="110">
        <f t="shared" si="8"/>
        <v>0</v>
      </c>
    </row>
    <row r="35" spans="1:25" s="5" customFormat="1" ht="15.75" customHeight="1" hidden="1">
      <c r="A35" s="61"/>
      <c r="B35" s="64"/>
      <c r="C35" s="29"/>
      <c r="D35" s="29"/>
      <c r="E35" s="29"/>
      <c r="F35" s="110"/>
      <c r="G35" s="110">
        <f>SUM(H35:K35)</f>
        <v>0</v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>
        <f t="shared" si="8"/>
        <v>0</v>
      </c>
    </row>
    <row r="36" spans="1:25" s="5" customFormat="1" ht="15.75" customHeight="1" hidden="1">
      <c r="A36" s="61"/>
      <c r="B36" s="64"/>
      <c r="C36" s="29"/>
      <c r="D36" s="29"/>
      <c r="E36" s="29"/>
      <c r="F36" s="110"/>
      <c r="G36" s="110">
        <f>SUM(H36:K36)</f>
        <v>0</v>
      </c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>
        <f t="shared" si="8"/>
        <v>0</v>
      </c>
    </row>
    <row r="37" spans="1:25" s="113" customFormat="1" ht="31.5" customHeight="1">
      <c r="A37" s="61" t="s">
        <v>93</v>
      </c>
      <c r="B37" s="64" t="s">
        <v>94</v>
      </c>
      <c r="C37" s="29" t="s">
        <v>75</v>
      </c>
      <c r="D37" s="29" t="s">
        <v>76</v>
      </c>
      <c r="E37" s="29" t="s">
        <v>76</v>
      </c>
      <c r="F37" s="110">
        <f aca="true" t="shared" si="13" ref="F37:T37">SUM(F38,F41)</f>
        <v>0</v>
      </c>
      <c r="G37" s="110">
        <f t="shared" si="13"/>
        <v>0</v>
      </c>
      <c r="H37" s="110">
        <f t="shared" si="13"/>
        <v>0</v>
      </c>
      <c r="I37" s="110">
        <f t="shared" si="13"/>
        <v>0</v>
      </c>
      <c r="J37" s="110">
        <f t="shared" si="13"/>
        <v>0</v>
      </c>
      <c r="K37" s="110">
        <f t="shared" si="13"/>
        <v>0</v>
      </c>
      <c r="L37" s="110">
        <f t="shared" si="13"/>
        <v>0</v>
      </c>
      <c r="M37" s="110">
        <f t="shared" si="13"/>
        <v>0</v>
      </c>
      <c r="N37" s="110">
        <f t="shared" si="13"/>
        <v>0</v>
      </c>
      <c r="O37" s="110">
        <f t="shared" si="13"/>
        <v>0</v>
      </c>
      <c r="P37" s="110">
        <f t="shared" si="13"/>
        <v>0</v>
      </c>
      <c r="Q37" s="110">
        <f t="shared" si="13"/>
        <v>0</v>
      </c>
      <c r="R37" s="110">
        <f t="shared" si="13"/>
        <v>0</v>
      </c>
      <c r="S37" s="110">
        <f t="shared" si="13"/>
        <v>0</v>
      </c>
      <c r="T37" s="110">
        <f t="shared" si="13"/>
        <v>0</v>
      </c>
      <c r="U37" s="110">
        <v>0</v>
      </c>
      <c r="V37" s="110">
        <v>0</v>
      </c>
      <c r="W37" s="110">
        <f>SUM(W38,W41)</f>
        <v>0</v>
      </c>
      <c r="X37" s="110">
        <f>SUM(X38,X41)</f>
        <v>0</v>
      </c>
      <c r="Y37" s="110">
        <f t="shared" si="8"/>
        <v>0</v>
      </c>
    </row>
    <row r="38" spans="1:25" s="114" customFormat="1" ht="63" customHeight="1">
      <c r="A38" s="61" t="s">
        <v>95</v>
      </c>
      <c r="B38" s="64" t="s">
        <v>96</v>
      </c>
      <c r="C38" s="29" t="s">
        <v>75</v>
      </c>
      <c r="D38" s="29" t="s">
        <v>76</v>
      </c>
      <c r="E38" s="29" t="s">
        <v>76</v>
      </c>
      <c r="F38" s="110">
        <f aca="true" t="shared" si="14" ref="F38:T38">SUM(F39:F40)</f>
        <v>0</v>
      </c>
      <c r="G38" s="110">
        <f t="shared" si="14"/>
        <v>0</v>
      </c>
      <c r="H38" s="110">
        <f t="shared" si="14"/>
        <v>0</v>
      </c>
      <c r="I38" s="110">
        <f t="shared" si="14"/>
        <v>0</v>
      </c>
      <c r="J38" s="110">
        <f t="shared" si="14"/>
        <v>0</v>
      </c>
      <c r="K38" s="110">
        <f t="shared" si="14"/>
        <v>0</v>
      </c>
      <c r="L38" s="110">
        <f t="shared" si="14"/>
        <v>0</v>
      </c>
      <c r="M38" s="110">
        <f t="shared" si="14"/>
        <v>0</v>
      </c>
      <c r="N38" s="110">
        <f t="shared" si="14"/>
        <v>0</v>
      </c>
      <c r="O38" s="110">
        <f t="shared" si="14"/>
        <v>0</v>
      </c>
      <c r="P38" s="110">
        <f t="shared" si="14"/>
        <v>0</v>
      </c>
      <c r="Q38" s="110">
        <f t="shared" si="14"/>
        <v>0</v>
      </c>
      <c r="R38" s="110">
        <f t="shared" si="14"/>
        <v>0</v>
      </c>
      <c r="S38" s="110">
        <f t="shared" si="14"/>
        <v>0</v>
      </c>
      <c r="T38" s="110">
        <f t="shared" si="14"/>
        <v>0</v>
      </c>
      <c r="U38" s="110">
        <v>0</v>
      </c>
      <c r="V38" s="110">
        <v>0</v>
      </c>
      <c r="W38" s="110">
        <f>SUM(W39:W40)</f>
        <v>0</v>
      </c>
      <c r="X38" s="110">
        <f>SUM(X39:X40)</f>
        <v>0</v>
      </c>
      <c r="Y38" s="110">
        <f t="shared" si="8"/>
        <v>0</v>
      </c>
    </row>
    <row r="39" spans="1:25" s="114" customFormat="1" ht="15.75" customHeight="1" hidden="1">
      <c r="A39" s="61"/>
      <c r="B39" s="64"/>
      <c r="C39" s="29"/>
      <c r="D39" s="29"/>
      <c r="E39" s="29"/>
      <c r="F39" s="110"/>
      <c r="G39" s="110">
        <f>SUM(H39:K39)</f>
        <v>0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>
        <f t="shared" si="8"/>
        <v>0</v>
      </c>
    </row>
    <row r="40" spans="1:25" s="114" customFormat="1" ht="15.75" customHeight="1" hidden="1">
      <c r="A40" s="61"/>
      <c r="B40" s="64"/>
      <c r="C40" s="29"/>
      <c r="D40" s="29"/>
      <c r="E40" s="29"/>
      <c r="F40" s="110"/>
      <c r="G40" s="110">
        <f>SUM(H40:K40)</f>
        <v>0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>
        <f t="shared" si="8"/>
        <v>0</v>
      </c>
    </row>
    <row r="41" spans="1:25" s="114" customFormat="1" ht="47.25" customHeight="1">
      <c r="A41" s="61" t="s">
        <v>97</v>
      </c>
      <c r="B41" s="64" t="s">
        <v>98</v>
      </c>
      <c r="C41" s="29" t="s">
        <v>75</v>
      </c>
      <c r="D41" s="29" t="s">
        <v>76</v>
      </c>
      <c r="E41" s="29" t="s">
        <v>76</v>
      </c>
      <c r="F41" s="110">
        <f aca="true" t="shared" si="15" ref="F41:T41">SUM(F42:F43)</f>
        <v>0</v>
      </c>
      <c r="G41" s="110">
        <f t="shared" si="15"/>
        <v>0</v>
      </c>
      <c r="H41" s="110">
        <f t="shared" si="15"/>
        <v>0</v>
      </c>
      <c r="I41" s="110">
        <f t="shared" si="15"/>
        <v>0</v>
      </c>
      <c r="J41" s="110">
        <f t="shared" si="15"/>
        <v>0</v>
      </c>
      <c r="K41" s="110">
        <f t="shared" si="15"/>
        <v>0</v>
      </c>
      <c r="L41" s="110">
        <f t="shared" si="15"/>
        <v>0</v>
      </c>
      <c r="M41" s="110">
        <f t="shared" si="15"/>
        <v>0</v>
      </c>
      <c r="N41" s="110">
        <f t="shared" si="15"/>
        <v>0</v>
      </c>
      <c r="O41" s="110">
        <f t="shared" si="15"/>
        <v>0</v>
      </c>
      <c r="P41" s="110">
        <f t="shared" si="15"/>
        <v>0</v>
      </c>
      <c r="Q41" s="110">
        <f t="shared" si="15"/>
        <v>0</v>
      </c>
      <c r="R41" s="110">
        <f t="shared" si="15"/>
        <v>0</v>
      </c>
      <c r="S41" s="110">
        <f t="shared" si="15"/>
        <v>0</v>
      </c>
      <c r="T41" s="110">
        <f t="shared" si="15"/>
        <v>0</v>
      </c>
      <c r="U41" s="110">
        <v>0</v>
      </c>
      <c r="V41" s="110">
        <v>0</v>
      </c>
      <c r="W41" s="110">
        <f>SUM(W42:W43)</f>
        <v>0</v>
      </c>
      <c r="X41" s="110">
        <f>SUM(X42:X43)</f>
        <v>0</v>
      </c>
      <c r="Y41" s="110">
        <f t="shared" si="8"/>
        <v>0</v>
      </c>
    </row>
    <row r="42" spans="1:25" s="5" customFormat="1" ht="15.75" customHeight="1" hidden="1">
      <c r="A42" s="61"/>
      <c r="B42" s="64"/>
      <c r="C42" s="29"/>
      <c r="D42" s="29"/>
      <c r="E42" s="29"/>
      <c r="F42" s="110"/>
      <c r="G42" s="110">
        <f>SUM(H42:K42)</f>
        <v>0</v>
      </c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>
        <f t="shared" si="8"/>
        <v>0</v>
      </c>
    </row>
    <row r="43" spans="1:25" s="5" customFormat="1" ht="15.75" customHeight="1" hidden="1">
      <c r="A43" s="61"/>
      <c r="B43" s="64"/>
      <c r="C43" s="29"/>
      <c r="D43" s="29"/>
      <c r="E43" s="29"/>
      <c r="F43" s="110"/>
      <c r="G43" s="110">
        <f>SUM(H43:K43)</f>
        <v>0</v>
      </c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>
        <f t="shared" si="8"/>
        <v>0</v>
      </c>
    </row>
    <row r="44" spans="1:25" s="113" customFormat="1" ht="47.25" customHeight="1">
      <c r="A44" s="61" t="s">
        <v>99</v>
      </c>
      <c r="B44" s="64" t="s">
        <v>100</v>
      </c>
      <c r="C44" s="29" t="s">
        <v>75</v>
      </c>
      <c r="D44" s="29" t="s">
        <v>76</v>
      </c>
      <c r="E44" s="29" t="s">
        <v>76</v>
      </c>
      <c r="F44" s="110">
        <f aca="true" t="shared" si="16" ref="F44:T44">SUM(F45:F46)</f>
        <v>0</v>
      </c>
      <c r="G44" s="110">
        <f t="shared" si="16"/>
        <v>0</v>
      </c>
      <c r="H44" s="110">
        <f t="shared" si="16"/>
        <v>0</v>
      </c>
      <c r="I44" s="110">
        <f t="shared" si="16"/>
        <v>0</v>
      </c>
      <c r="J44" s="110">
        <f t="shared" si="16"/>
        <v>0</v>
      </c>
      <c r="K44" s="110">
        <f t="shared" si="16"/>
        <v>0</v>
      </c>
      <c r="L44" s="110">
        <f t="shared" si="16"/>
        <v>0</v>
      </c>
      <c r="M44" s="110">
        <f t="shared" si="16"/>
        <v>0</v>
      </c>
      <c r="N44" s="110">
        <f t="shared" si="16"/>
        <v>0</v>
      </c>
      <c r="O44" s="110">
        <f t="shared" si="16"/>
        <v>0</v>
      </c>
      <c r="P44" s="110">
        <f t="shared" si="16"/>
        <v>0</v>
      </c>
      <c r="Q44" s="110">
        <f t="shared" si="16"/>
        <v>0</v>
      </c>
      <c r="R44" s="110">
        <f t="shared" si="16"/>
        <v>0</v>
      </c>
      <c r="S44" s="110">
        <f t="shared" si="16"/>
        <v>0</v>
      </c>
      <c r="T44" s="110">
        <f t="shared" si="16"/>
        <v>0</v>
      </c>
      <c r="U44" s="110">
        <v>0</v>
      </c>
      <c r="V44" s="110">
        <v>0</v>
      </c>
      <c r="W44" s="110">
        <f>SUM(W45:W46)</f>
        <v>0</v>
      </c>
      <c r="X44" s="110">
        <f>SUM(X45:X46)</f>
        <v>0</v>
      </c>
      <c r="Y44" s="110">
        <f t="shared" si="8"/>
        <v>0</v>
      </c>
    </row>
    <row r="45" spans="1:25" s="113" customFormat="1" ht="15.75" customHeight="1" hidden="1">
      <c r="A45" s="61"/>
      <c r="B45" s="64"/>
      <c r="C45" s="29"/>
      <c r="D45" s="29"/>
      <c r="E45" s="29"/>
      <c r="F45" s="110"/>
      <c r="G45" s="110">
        <f>SUM(H45:K45)</f>
        <v>0</v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>
        <f t="shared" si="8"/>
        <v>0</v>
      </c>
    </row>
    <row r="46" spans="1:25" s="113" customFormat="1" ht="15.75" customHeight="1" hidden="1">
      <c r="A46" s="61"/>
      <c r="B46" s="64"/>
      <c r="C46" s="29"/>
      <c r="D46" s="29"/>
      <c r="E46" s="29"/>
      <c r="F46" s="110"/>
      <c r="G46" s="110">
        <f>SUM(H46:K46)</f>
        <v>0</v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>
        <f t="shared" si="8"/>
        <v>0</v>
      </c>
    </row>
    <row r="47" spans="1:25" s="113" customFormat="1" ht="78.75" customHeight="1">
      <c r="A47" s="61" t="s">
        <v>101</v>
      </c>
      <c r="B47" s="64" t="s">
        <v>102</v>
      </c>
      <c r="C47" s="29" t="s">
        <v>75</v>
      </c>
      <c r="D47" s="29" t="s">
        <v>76</v>
      </c>
      <c r="E47" s="29" t="s">
        <v>76</v>
      </c>
      <c r="F47" s="110">
        <f aca="true" t="shared" si="17" ref="F47:T47">SUM(F48,F51)</f>
        <v>0</v>
      </c>
      <c r="G47" s="110">
        <f t="shared" si="17"/>
        <v>0</v>
      </c>
      <c r="H47" s="110">
        <f t="shared" si="17"/>
        <v>0</v>
      </c>
      <c r="I47" s="110">
        <f t="shared" si="17"/>
        <v>0</v>
      </c>
      <c r="J47" s="110">
        <f t="shared" si="17"/>
        <v>0</v>
      </c>
      <c r="K47" s="110">
        <f t="shared" si="17"/>
        <v>0</v>
      </c>
      <c r="L47" s="110">
        <f t="shared" si="17"/>
        <v>0</v>
      </c>
      <c r="M47" s="110">
        <f t="shared" si="17"/>
        <v>0</v>
      </c>
      <c r="N47" s="110">
        <f t="shared" si="17"/>
        <v>0</v>
      </c>
      <c r="O47" s="110">
        <f t="shared" si="17"/>
        <v>0</v>
      </c>
      <c r="P47" s="110">
        <f t="shared" si="17"/>
        <v>0</v>
      </c>
      <c r="Q47" s="110">
        <f t="shared" si="17"/>
        <v>0</v>
      </c>
      <c r="R47" s="110">
        <f t="shared" si="17"/>
        <v>0</v>
      </c>
      <c r="S47" s="110">
        <f t="shared" si="17"/>
        <v>0</v>
      </c>
      <c r="T47" s="110">
        <f t="shared" si="17"/>
        <v>0</v>
      </c>
      <c r="U47" s="110">
        <v>0</v>
      </c>
      <c r="V47" s="110">
        <v>0</v>
      </c>
      <c r="W47" s="110">
        <f>SUM(W48,W51)</f>
        <v>0</v>
      </c>
      <c r="X47" s="110">
        <f>SUM(X48,X51)</f>
        <v>0</v>
      </c>
      <c r="Y47" s="110">
        <f t="shared" si="8"/>
        <v>0</v>
      </c>
    </row>
    <row r="48" spans="1:25" s="114" customFormat="1" ht="63" customHeight="1">
      <c r="A48" s="61" t="s">
        <v>103</v>
      </c>
      <c r="B48" s="64" t="s">
        <v>104</v>
      </c>
      <c r="C48" s="29" t="s">
        <v>75</v>
      </c>
      <c r="D48" s="29" t="s">
        <v>76</v>
      </c>
      <c r="E48" s="29" t="s">
        <v>76</v>
      </c>
      <c r="F48" s="110">
        <f aca="true" t="shared" si="18" ref="F48:T48">SUM(F49:F50)</f>
        <v>0</v>
      </c>
      <c r="G48" s="110">
        <f t="shared" si="18"/>
        <v>0</v>
      </c>
      <c r="H48" s="110">
        <f t="shared" si="18"/>
        <v>0</v>
      </c>
      <c r="I48" s="110">
        <f t="shared" si="18"/>
        <v>0</v>
      </c>
      <c r="J48" s="110">
        <f t="shared" si="18"/>
        <v>0</v>
      </c>
      <c r="K48" s="110">
        <f t="shared" si="18"/>
        <v>0</v>
      </c>
      <c r="L48" s="110">
        <f t="shared" si="18"/>
        <v>0</v>
      </c>
      <c r="M48" s="110">
        <f t="shared" si="18"/>
        <v>0</v>
      </c>
      <c r="N48" s="110">
        <f t="shared" si="18"/>
        <v>0</v>
      </c>
      <c r="O48" s="110">
        <f t="shared" si="18"/>
        <v>0</v>
      </c>
      <c r="P48" s="110">
        <f t="shared" si="18"/>
        <v>0</v>
      </c>
      <c r="Q48" s="110">
        <f t="shared" si="18"/>
        <v>0</v>
      </c>
      <c r="R48" s="110">
        <f t="shared" si="18"/>
        <v>0</v>
      </c>
      <c r="S48" s="110">
        <f t="shared" si="18"/>
        <v>0</v>
      </c>
      <c r="T48" s="110">
        <f t="shared" si="18"/>
        <v>0</v>
      </c>
      <c r="U48" s="110">
        <v>0</v>
      </c>
      <c r="V48" s="110">
        <v>0</v>
      </c>
      <c r="W48" s="110">
        <f>SUM(W49:W50)</f>
        <v>0</v>
      </c>
      <c r="X48" s="110">
        <f>SUM(X49:X50)</f>
        <v>0</v>
      </c>
      <c r="Y48" s="110">
        <f t="shared" si="8"/>
        <v>0</v>
      </c>
    </row>
    <row r="49" spans="1:25" s="114" customFormat="1" ht="15.75" customHeight="1" hidden="1">
      <c r="A49" s="61"/>
      <c r="B49" s="115"/>
      <c r="C49" s="115"/>
      <c r="D49" s="29"/>
      <c r="E49" s="29"/>
      <c r="F49" s="110"/>
      <c r="G49" s="110">
        <f>SUM(H49:K49)</f>
        <v>0</v>
      </c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>
        <f t="shared" si="8"/>
        <v>0</v>
      </c>
    </row>
    <row r="50" spans="1:25" s="114" customFormat="1" ht="15.75" customHeight="1" hidden="1">
      <c r="A50" s="61"/>
      <c r="B50" s="115"/>
      <c r="C50" s="115"/>
      <c r="D50" s="29"/>
      <c r="E50" s="29"/>
      <c r="F50" s="110"/>
      <c r="G50" s="110">
        <f>SUM(H50:K50)</f>
        <v>0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>
        <f t="shared" si="8"/>
        <v>0</v>
      </c>
    </row>
    <row r="51" spans="1:25" s="114" customFormat="1" ht="92.25" customHeight="1">
      <c r="A51" s="61" t="s">
        <v>105</v>
      </c>
      <c r="B51" s="66" t="s">
        <v>106</v>
      </c>
      <c r="C51" s="66" t="s">
        <v>75</v>
      </c>
      <c r="D51" s="29" t="s">
        <v>76</v>
      </c>
      <c r="E51" s="29" t="s">
        <v>76</v>
      </c>
      <c r="F51" s="110">
        <f aca="true" t="shared" si="19" ref="F51:T51">SUM(F52:F53)</f>
        <v>0</v>
      </c>
      <c r="G51" s="110">
        <f t="shared" si="19"/>
        <v>0</v>
      </c>
      <c r="H51" s="110">
        <f t="shared" si="19"/>
        <v>0</v>
      </c>
      <c r="I51" s="110">
        <f t="shared" si="19"/>
        <v>0</v>
      </c>
      <c r="J51" s="110">
        <f t="shared" si="19"/>
        <v>0</v>
      </c>
      <c r="K51" s="110">
        <f t="shared" si="19"/>
        <v>0</v>
      </c>
      <c r="L51" s="110">
        <f t="shared" si="19"/>
        <v>0</v>
      </c>
      <c r="M51" s="110">
        <f t="shared" si="19"/>
        <v>0</v>
      </c>
      <c r="N51" s="110">
        <f t="shared" si="19"/>
        <v>0</v>
      </c>
      <c r="O51" s="110">
        <f t="shared" si="19"/>
        <v>0</v>
      </c>
      <c r="P51" s="110">
        <f t="shared" si="19"/>
        <v>0</v>
      </c>
      <c r="Q51" s="110">
        <f t="shared" si="19"/>
        <v>0</v>
      </c>
      <c r="R51" s="110">
        <f t="shared" si="19"/>
        <v>0</v>
      </c>
      <c r="S51" s="110">
        <f t="shared" si="19"/>
        <v>0</v>
      </c>
      <c r="T51" s="110">
        <f t="shared" si="19"/>
        <v>0</v>
      </c>
      <c r="U51" s="110">
        <v>0</v>
      </c>
      <c r="V51" s="110">
        <v>0</v>
      </c>
      <c r="W51" s="110">
        <f>SUM(W52:W53)</f>
        <v>0</v>
      </c>
      <c r="X51" s="110">
        <f>SUM(X52:X53)</f>
        <v>0</v>
      </c>
      <c r="Y51" s="110">
        <f t="shared" si="8"/>
        <v>0</v>
      </c>
    </row>
    <row r="52" spans="1:25" s="3" customFormat="1" ht="15.75" customHeight="1" hidden="1">
      <c r="A52" s="61"/>
      <c r="B52" s="66"/>
      <c r="C52" s="66"/>
      <c r="D52" s="29"/>
      <c r="E52" s="29"/>
      <c r="F52" s="110"/>
      <c r="G52" s="110">
        <f>SUM(H52:K52)</f>
        <v>0</v>
      </c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>
        <f t="shared" si="8"/>
        <v>0</v>
      </c>
    </row>
    <row r="53" spans="1:25" s="3" customFormat="1" ht="15.75" customHeight="1" hidden="1">
      <c r="A53" s="61"/>
      <c r="B53" s="66"/>
      <c r="C53" s="66"/>
      <c r="D53" s="29"/>
      <c r="E53" s="29"/>
      <c r="F53" s="110"/>
      <c r="G53" s="110">
        <f>SUM(H53:K53)</f>
        <v>0</v>
      </c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>
        <f t="shared" si="8"/>
        <v>0</v>
      </c>
    </row>
    <row r="54" spans="1:25" s="56" customFormat="1" ht="31.5" customHeight="1">
      <c r="A54" s="61" t="s">
        <v>209</v>
      </c>
      <c r="B54" s="64" t="s">
        <v>107</v>
      </c>
      <c r="C54" s="29" t="s">
        <v>75</v>
      </c>
      <c r="D54" s="29" t="s">
        <v>76</v>
      </c>
      <c r="E54" s="29" t="s">
        <v>76</v>
      </c>
      <c r="F54" s="110">
        <f aca="true" t="shared" si="20" ref="F54:T54">SUM(F55,F62,F69,F93)</f>
        <v>0</v>
      </c>
      <c r="G54" s="110">
        <f t="shared" si="20"/>
        <v>0.021868850000000002</v>
      </c>
      <c r="H54" s="110">
        <f t="shared" si="20"/>
        <v>0</v>
      </c>
      <c r="I54" s="110">
        <f t="shared" si="20"/>
        <v>0</v>
      </c>
      <c r="J54" s="110">
        <f t="shared" si="20"/>
        <v>0</v>
      </c>
      <c r="K54" s="110">
        <f t="shared" si="20"/>
        <v>0.021868850000000002</v>
      </c>
      <c r="L54" s="110">
        <f t="shared" si="20"/>
        <v>0</v>
      </c>
      <c r="M54" s="110">
        <f t="shared" si="20"/>
        <v>0.021868850000000002</v>
      </c>
      <c r="N54" s="110">
        <f t="shared" si="20"/>
        <v>0</v>
      </c>
      <c r="O54" s="110">
        <f t="shared" si="20"/>
        <v>0</v>
      </c>
      <c r="P54" s="110">
        <f t="shared" si="20"/>
        <v>0</v>
      </c>
      <c r="Q54" s="110">
        <f t="shared" si="20"/>
        <v>0</v>
      </c>
      <c r="R54" s="110">
        <f t="shared" si="20"/>
        <v>0</v>
      </c>
      <c r="S54" s="110">
        <f t="shared" si="20"/>
        <v>0</v>
      </c>
      <c r="T54" s="110">
        <f t="shared" si="20"/>
        <v>0</v>
      </c>
      <c r="U54" s="110">
        <v>0.021868850000000002</v>
      </c>
      <c r="V54" s="110">
        <v>0</v>
      </c>
      <c r="W54" s="110">
        <f>SUM(W55,W62,W69,W93)</f>
        <v>0</v>
      </c>
      <c r="X54" s="110">
        <f>SUM(X55,X62,X69,X93)</f>
        <v>0.021868850000000002</v>
      </c>
      <c r="Y54" s="110">
        <f t="shared" si="8"/>
        <v>0.043737700000000004</v>
      </c>
    </row>
    <row r="55" spans="1:25" s="113" customFormat="1" ht="63" customHeight="1">
      <c r="A55" s="61" t="s">
        <v>108</v>
      </c>
      <c r="B55" s="64" t="s">
        <v>109</v>
      </c>
      <c r="C55" s="29" t="s">
        <v>75</v>
      </c>
      <c r="D55" s="29" t="s">
        <v>76</v>
      </c>
      <c r="E55" s="29" t="s">
        <v>76</v>
      </c>
      <c r="F55" s="110">
        <f aca="true" t="shared" si="21" ref="F55:T55">SUM(F56,F58)</f>
        <v>0</v>
      </c>
      <c r="G55" s="110">
        <f t="shared" si="21"/>
        <v>0</v>
      </c>
      <c r="H55" s="110">
        <f t="shared" si="21"/>
        <v>0</v>
      </c>
      <c r="I55" s="110">
        <f t="shared" si="21"/>
        <v>0</v>
      </c>
      <c r="J55" s="110">
        <f t="shared" si="21"/>
        <v>0</v>
      </c>
      <c r="K55" s="110">
        <f t="shared" si="21"/>
        <v>0</v>
      </c>
      <c r="L55" s="110">
        <f t="shared" si="21"/>
        <v>0</v>
      </c>
      <c r="M55" s="110">
        <f t="shared" si="21"/>
        <v>0</v>
      </c>
      <c r="N55" s="110">
        <f t="shared" si="21"/>
        <v>0</v>
      </c>
      <c r="O55" s="110">
        <f t="shared" si="21"/>
        <v>0</v>
      </c>
      <c r="P55" s="110">
        <f t="shared" si="21"/>
        <v>0</v>
      </c>
      <c r="Q55" s="110">
        <f t="shared" si="21"/>
        <v>0</v>
      </c>
      <c r="R55" s="110">
        <f t="shared" si="21"/>
        <v>0</v>
      </c>
      <c r="S55" s="110">
        <f t="shared" si="21"/>
        <v>0</v>
      </c>
      <c r="T55" s="110">
        <f t="shared" si="21"/>
        <v>0</v>
      </c>
      <c r="U55" s="110">
        <v>0</v>
      </c>
      <c r="V55" s="110">
        <v>0</v>
      </c>
      <c r="W55" s="110">
        <f>SUM(W56,W58)</f>
        <v>0</v>
      </c>
      <c r="X55" s="110">
        <f>SUM(X56,X58)</f>
        <v>0</v>
      </c>
      <c r="Y55" s="110">
        <f t="shared" si="8"/>
        <v>0</v>
      </c>
    </row>
    <row r="56" spans="1:25" s="114" customFormat="1" ht="31.5" customHeight="1">
      <c r="A56" s="61" t="s">
        <v>110</v>
      </c>
      <c r="B56" s="64" t="s">
        <v>111</v>
      </c>
      <c r="C56" s="29" t="s">
        <v>75</v>
      </c>
      <c r="D56" s="29" t="s">
        <v>76</v>
      </c>
      <c r="E56" s="29" t="s">
        <v>76</v>
      </c>
      <c r="F56" s="110">
        <f aca="true" t="shared" si="22" ref="F56:T56">SUM(F57:F57)</f>
        <v>0</v>
      </c>
      <c r="G56" s="110">
        <f t="shared" si="22"/>
        <v>0</v>
      </c>
      <c r="H56" s="110">
        <f t="shared" si="22"/>
        <v>0</v>
      </c>
      <c r="I56" s="110">
        <f t="shared" si="22"/>
        <v>0</v>
      </c>
      <c r="J56" s="110">
        <f t="shared" si="22"/>
        <v>0</v>
      </c>
      <c r="K56" s="110">
        <f t="shared" si="22"/>
        <v>0</v>
      </c>
      <c r="L56" s="110">
        <f t="shared" si="22"/>
        <v>0</v>
      </c>
      <c r="M56" s="110">
        <f t="shared" si="22"/>
        <v>0</v>
      </c>
      <c r="N56" s="110">
        <f t="shared" si="22"/>
        <v>0</v>
      </c>
      <c r="O56" s="110">
        <f t="shared" si="22"/>
        <v>0</v>
      </c>
      <c r="P56" s="110">
        <f t="shared" si="22"/>
        <v>0</v>
      </c>
      <c r="Q56" s="110">
        <f t="shared" si="22"/>
        <v>0</v>
      </c>
      <c r="R56" s="110">
        <f t="shared" si="22"/>
        <v>0</v>
      </c>
      <c r="S56" s="110">
        <f t="shared" si="22"/>
        <v>0</v>
      </c>
      <c r="T56" s="110">
        <f t="shared" si="22"/>
        <v>0</v>
      </c>
      <c r="U56" s="110">
        <v>0</v>
      </c>
      <c r="V56" s="110">
        <v>0</v>
      </c>
      <c r="W56" s="110">
        <f>SUM(W57:W57)</f>
        <v>0</v>
      </c>
      <c r="X56" s="110">
        <f>SUM(X57:X57)</f>
        <v>0</v>
      </c>
      <c r="Y56" s="110">
        <f t="shared" si="8"/>
        <v>0</v>
      </c>
    </row>
    <row r="57" spans="1:25" s="3" customFormat="1" ht="89.25" customHeight="1" hidden="1">
      <c r="A57" s="61"/>
      <c r="B57" s="29"/>
      <c r="C57" s="29"/>
      <c r="D57" s="29"/>
      <c r="E57" s="29"/>
      <c r="F57" s="57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</row>
    <row r="58" spans="1:25" s="114" customFormat="1" ht="84" customHeight="1">
      <c r="A58" s="61" t="s">
        <v>112</v>
      </c>
      <c r="B58" s="66" t="s">
        <v>113</v>
      </c>
      <c r="C58" s="66" t="s">
        <v>75</v>
      </c>
      <c r="D58" s="29" t="s">
        <v>76</v>
      </c>
      <c r="E58" s="29" t="s">
        <v>76</v>
      </c>
      <c r="F58" s="110">
        <f aca="true" t="shared" si="23" ref="F58:T58">SUM(F59:F61)</f>
        <v>0</v>
      </c>
      <c r="G58" s="110">
        <f t="shared" si="23"/>
        <v>0</v>
      </c>
      <c r="H58" s="110">
        <f t="shared" si="23"/>
        <v>0</v>
      </c>
      <c r="I58" s="110">
        <f t="shared" si="23"/>
        <v>0</v>
      </c>
      <c r="J58" s="110">
        <f t="shared" si="23"/>
        <v>0</v>
      </c>
      <c r="K58" s="110">
        <f t="shared" si="23"/>
        <v>0</v>
      </c>
      <c r="L58" s="110">
        <f t="shared" si="23"/>
        <v>0</v>
      </c>
      <c r="M58" s="110">
        <f t="shared" si="23"/>
        <v>0</v>
      </c>
      <c r="N58" s="110">
        <f t="shared" si="23"/>
        <v>0</v>
      </c>
      <c r="O58" s="110">
        <f t="shared" si="23"/>
        <v>0</v>
      </c>
      <c r="P58" s="110">
        <f t="shared" si="23"/>
        <v>0</v>
      </c>
      <c r="Q58" s="110">
        <f t="shared" si="23"/>
        <v>0</v>
      </c>
      <c r="R58" s="110">
        <f t="shared" si="23"/>
        <v>0</v>
      </c>
      <c r="S58" s="110">
        <f t="shared" si="23"/>
        <v>0</v>
      </c>
      <c r="T58" s="110">
        <f t="shared" si="23"/>
        <v>0</v>
      </c>
      <c r="U58" s="110">
        <v>0</v>
      </c>
      <c r="V58" s="110">
        <v>0</v>
      </c>
      <c r="W58" s="110">
        <f>SUM(W59:W61)</f>
        <v>0</v>
      </c>
      <c r="X58" s="110">
        <f>SUM(X59:X61)</f>
        <v>0</v>
      </c>
      <c r="Y58" s="110">
        <f>SUM(T58,U58,V58,W58,X58)</f>
        <v>0</v>
      </c>
    </row>
    <row r="59" spans="1:25" s="3" customFormat="1" ht="49.5" customHeight="1" hidden="1">
      <c r="A59" s="61"/>
      <c r="B59" s="66"/>
      <c r="C59" s="29"/>
      <c r="D59" s="29"/>
      <c r="E59" s="29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</row>
    <row r="60" spans="1:25" s="3" customFormat="1" ht="49.5" customHeight="1" hidden="1">
      <c r="A60" s="61"/>
      <c r="B60" s="66"/>
      <c r="C60" s="29"/>
      <c r="D60" s="29"/>
      <c r="E60" s="29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</row>
    <row r="61" spans="1:25" s="3" customFormat="1" ht="52.5" customHeight="1" hidden="1">
      <c r="A61" s="61"/>
      <c r="B61" s="66"/>
      <c r="C61" s="29"/>
      <c r="D61" s="29"/>
      <c r="E61" s="29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</row>
    <row r="62" spans="1:25" s="113" customFormat="1" ht="47.25" customHeight="1">
      <c r="A62" s="61" t="s">
        <v>114</v>
      </c>
      <c r="B62" s="64" t="s">
        <v>115</v>
      </c>
      <c r="C62" s="29" t="s">
        <v>75</v>
      </c>
      <c r="D62" s="29" t="s">
        <v>76</v>
      </c>
      <c r="E62" s="29" t="s">
        <v>76</v>
      </c>
      <c r="F62" s="110">
        <f aca="true" t="shared" si="24" ref="F62:T62">SUM(F63,F66)</f>
        <v>0</v>
      </c>
      <c r="G62" s="110">
        <f t="shared" si="24"/>
        <v>0</v>
      </c>
      <c r="H62" s="110">
        <f t="shared" si="24"/>
        <v>0</v>
      </c>
      <c r="I62" s="110">
        <f t="shared" si="24"/>
        <v>0</v>
      </c>
      <c r="J62" s="110">
        <f t="shared" si="24"/>
        <v>0</v>
      </c>
      <c r="K62" s="110">
        <f t="shared" si="24"/>
        <v>0</v>
      </c>
      <c r="L62" s="110">
        <f t="shared" si="24"/>
        <v>0</v>
      </c>
      <c r="M62" s="110">
        <f t="shared" si="24"/>
        <v>0</v>
      </c>
      <c r="N62" s="110">
        <f t="shared" si="24"/>
        <v>0</v>
      </c>
      <c r="O62" s="110">
        <f t="shared" si="24"/>
        <v>0</v>
      </c>
      <c r="P62" s="110">
        <f t="shared" si="24"/>
        <v>0</v>
      </c>
      <c r="Q62" s="110">
        <f t="shared" si="24"/>
        <v>0</v>
      </c>
      <c r="R62" s="110">
        <f t="shared" si="24"/>
        <v>0</v>
      </c>
      <c r="S62" s="110">
        <f t="shared" si="24"/>
        <v>0</v>
      </c>
      <c r="T62" s="110">
        <f t="shared" si="24"/>
        <v>0</v>
      </c>
      <c r="U62" s="110">
        <v>0</v>
      </c>
      <c r="V62" s="110">
        <v>0</v>
      </c>
      <c r="W62" s="110">
        <f>SUM(W63,W66)</f>
        <v>0</v>
      </c>
      <c r="X62" s="110">
        <f>SUM(X63,X66)</f>
        <v>0</v>
      </c>
      <c r="Y62" s="110">
        <f aca="true" t="shared" si="25" ref="Y62:Y68">SUM(T62,U62,V62,W62,X62)</f>
        <v>0</v>
      </c>
    </row>
    <row r="63" spans="1:32" s="114" customFormat="1" ht="31.5" customHeight="1">
      <c r="A63" s="61" t="s">
        <v>116</v>
      </c>
      <c r="B63" s="64" t="s">
        <v>117</v>
      </c>
      <c r="C63" s="29" t="s">
        <v>75</v>
      </c>
      <c r="D63" s="29" t="s">
        <v>76</v>
      </c>
      <c r="E63" s="29" t="s">
        <v>76</v>
      </c>
      <c r="F63" s="110">
        <f aca="true" t="shared" si="26" ref="F63:T63">SUM(F64:F65)</f>
        <v>0</v>
      </c>
      <c r="G63" s="110">
        <f t="shared" si="26"/>
        <v>0</v>
      </c>
      <c r="H63" s="110">
        <f t="shared" si="26"/>
        <v>0</v>
      </c>
      <c r="I63" s="110">
        <f t="shared" si="26"/>
        <v>0</v>
      </c>
      <c r="J63" s="110">
        <f t="shared" si="26"/>
        <v>0</v>
      </c>
      <c r="K63" s="110">
        <f t="shared" si="26"/>
        <v>0</v>
      </c>
      <c r="L63" s="110">
        <f t="shared" si="26"/>
        <v>0</v>
      </c>
      <c r="M63" s="110">
        <f t="shared" si="26"/>
        <v>0</v>
      </c>
      <c r="N63" s="110">
        <f t="shared" si="26"/>
        <v>0</v>
      </c>
      <c r="O63" s="110">
        <f t="shared" si="26"/>
        <v>0</v>
      </c>
      <c r="P63" s="110">
        <f t="shared" si="26"/>
        <v>0</v>
      </c>
      <c r="Q63" s="110">
        <f t="shared" si="26"/>
        <v>0</v>
      </c>
      <c r="R63" s="110">
        <f t="shared" si="26"/>
        <v>0</v>
      </c>
      <c r="S63" s="110">
        <f t="shared" si="26"/>
        <v>0</v>
      </c>
      <c r="T63" s="110">
        <f t="shared" si="26"/>
        <v>0</v>
      </c>
      <c r="U63" s="110">
        <v>0</v>
      </c>
      <c r="V63" s="110">
        <v>0</v>
      </c>
      <c r="W63" s="110">
        <f>SUM(W64:W65)</f>
        <v>0</v>
      </c>
      <c r="X63" s="110">
        <f>SUM(X64:X65)</f>
        <v>0</v>
      </c>
      <c r="Y63" s="110">
        <f t="shared" si="25"/>
        <v>0</v>
      </c>
      <c r="AD63" s="116"/>
      <c r="AF63" s="117"/>
    </row>
    <row r="64" spans="1:25" s="114" customFormat="1" ht="15.75" customHeight="1" hidden="1">
      <c r="A64" s="61"/>
      <c r="B64" s="66"/>
      <c r="C64" s="115"/>
      <c r="D64" s="29"/>
      <c r="E64" s="29"/>
      <c r="F64" s="110"/>
      <c r="G64" s="110">
        <f>SUM(H64:K64)</f>
        <v>0</v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>
        <f t="shared" si="25"/>
        <v>0</v>
      </c>
    </row>
    <row r="65" spans="1:25" s="114" customFormat="1" ht="15.75" customHeight="1" hidden="1">
      <c r="A65" s="61"/>
      <c r="B65" s="66"/>
      <c r="C65" s="115"/>
      <c r="D65" s="29"/>
      <c r="E65" s="29"/>
      <c r="F65" s="110"/>
      <c r="G65" s="110">
        <f>SUM(H65:K65)</f>
        <v>0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>
        <f t="shared" si="25"/>
        <v>0</v>
      </c>
    </row>
    <row r="66" spans="1:25" s="114" customFormat="1" ht="60.75" customHeight="1">
      <c r="A66" s="61" t="s">
        <v>118</v>
      </c>
      <c r="B66" s="66" t="s">
        <v>119</v>
      </c>
      <c r="C66" s="66" t="s">
        <v>75</v>
      </c>
      <c r="D66" s="29" t="s">
        <v>76</v>
      </c>
      <c r="E66" s="29" t="s">
        <v>76</v>
      </c>
      <c r="F66" s="110">
        <f aca="true" t="shared" si="27" ref="F66:T66">SUM(F67:F68)</f>
        <v>0</v>
      </c>
      <c r="G66" s="110">
        <f t="shared" si="27"/>
        <v>0</v>
      </c>
      <c r="H66" s="110">
        <f t="shared" si="27"/>
        <v>0</v>
      </c>
      <c r="I66" s="110">
        <f t="shared" si="27"/>
        <v>0</v>
      </c>
      <c r="J66" s="110">
        <f t="shared" si="27"/>
        <v>0</v>
      </c>
      <c r="K66" s="110">
        <f t="shared" si="27"/>
        <v>0</v>
      </c>
      <c r="L66" s="110">
        <f t="shared" si="27"/>
        <v>0</v>
      </c>
      <c r="M66" s="110">
        <f t="shared" si="27"/>
        <v>0</v>
      </c>
      <c r="N66" s="110">
        <f t="shared" si="27"/>
        <v>0</v>
      </c>
      <c r="O66" s="110">
        <f t="shared" si="27"/>
        <v>0</v>
      </c>
      <c r="P66" s="110">
        <f t="shared" si="27"/>
        <v>0</v>
      </c>
      <c r="Q66" s="110">
        <f t="shared" si="27"/>
        <v>0</v>
      </c>
      <c r="R66" s="110">
        <f t="shared" si="27"/>
        <v>0</v>
      </c>
      <c r="S66" s="110">
        <f t="shared" si="27"/>
        <v>0</v>
      </c>
      <c r="T66" s="110">
        <f t="shared" si="27"/>
        <v>0</v>
      </c>
      <c r="U66" s="110">
        <v>0</v>
      </c>
      <c r="V66" s="110">
        <v>0</v>
      </c>
      <c r="W66" s="110">
        <f>SUM(W67:W68)</f>
        <v>0</v>
      </c>
      <c r="X66" s="110">
        <f>SUM(X67:X68)</f>
        <v>0</v>
      </c>
      <c r="Y66" s="110">
        <f t="shared" si="25"/>
        <v>0</v>
      </c>
    </row>
    <row r="67" spans="1:25" s="5" customFormat="1" ht="15.75" customHeight="1" hidden="1">
      <c r="A67" s="61"/>
      <c r="B67" s="66"/>
      <c r="C67" s="66"/>
      <c r="D67" s="29"/>
      <c r="E67" s="29"/>
      <c r="F67" s="110"/>
      <c r="G67" s="110">
        <f>SUM(H67:K67)</f>
        <v>0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>
        <f t="shared" si="25"/>
        <v>0</v>
      </c>
    </row>
    <row r="68" spans="1:25" s="5" customFormat="1" ht="15.75" customHeight="1" hidden="1">
      <c r="A68" s="61"/>
      <c r="B68" s="66"/>
      <c r="C68" s="66"/>
      <c r="D68" s="29"/>
      <c r="E68" s="29"/>
      <c r="F68" s="110"/>
      <c r="G68" s="110">
        <f>SUM(H68:K68)</f>
        <v>0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>
        <f t="shared" si="25"/>
        <v>0</v>
      </c>
    </row>
    <row r="69" spans="1:25" s="113" customFormat="1" ht="60.75" customHeight="1">
      <c r="A69" s="61" t="s">
        <v>120</v>
      </c>
      <c r="B69" s="66" t="s">
        <v>121</v>
      </c>
      <c r="C69" s="66" t="s">
        <v>75</v>
      </c>
      <c r="D69" s="29" t="s">
        <v>76</v>
      </c>
      <c r="E69" s="29" t="s">
        <v>76</v>
      </c>
      <c r="F69" s="110">
        <f aca="true" t="shared" si="28" ref="F69:T69">SUM(F70,F73,F75,F78,F81,F84,F87,F90)</f>
        <v>0</v>
      </c>
      <c r="G69" s="110">
        <f t="shared" si="28"/>
        <v>0.021868850000000002</v>
      </c>
      <c r="H69" s="110">
        <f t="shared" si="28"/>
        <v>0</v>
      </c>
      <c r="I69" s="110">
        <f t="shared" si="28"/>
        <v>0</v>
      </c>
      <c r="J69" s="110">
        <f t="shared" si="28"/>
        <v>0</v>
      </c>
      <c r="K69" s="110">
        <f t="shared" si="28"/>
        <v>0.021868850000000002</v>
      </c>
      <c r="L69" s="110">
        <f t="shared" si="28"/>
        <v>0</v>
      </c>
      <c r="M69" s="110">
        <f t="shared" si="28"/>
        <v>0.021868850000000002</v>
      </c>
      <c r="N69" s="110">
        <f t="shared" si="28"/>
        <v>0</v>
      </c>
      <c r="O69" s="110">
        <f t="shared" si="28"/>
        <v>0</v>
      </c>
      <c r="P69" s="110">
        <f t="shared" si="28"/>
        <v>0</v>
      </c>
      <c r="Q69" s="110">
        <f t="shared" si="28"/>
        <v>0</v>
      </c>
      <c r="R69" s="110">
        <f t="shared" si="28"/>
        <v>0</v>
      </c>
      <c r="S69" s="110">
        <f t="shared" si="28"/>
        <v>0</v>
      </c>
      <c r="T69" s="110">
        <f t="shared" si="28"/>
        <v>0</v>
      </c>
      <c r="U69" s="110">
        <v>0.021868850000000002</v>
      </c>
      <c r="V69" s="110">
        <v>0</v>
      </c>
      <c r="W69" s="110">
        <f>SUM(W70,W73,W75,W78,W81,W84,W87,W90)</f>
        <v>0</v>
      </c>
      <c r="X69" s="110">
        <f>SUM(X70,X73,X75,X78,X81,X84,X87,X90)</f>
        <v>0.021868850000000002</v>
      </c>
      <c r="Y69" s="110">
        <f>SUM(Y70,Y73,Y75,Y78,Y81,Y84,Y87,Y90)</f>
        <v>0.021868850000000002</v>
      </c>
    </row>
    <row r="70" spans="1:25" s="114" customFormat="1" ht="60.75" customHeight="1">
      <c r="A70" s="61" t="s">
        <v>122</v>
      </c>
      <c r="B70" s="66" t="s">
        <v>123</v>
      </c>
      <c r="C70" s="66" t="s">
        <v>75</v>
      </c>
      <c r="D70" s="29" t="s">
        <v>76</v>
      </c>
      <c r="E70" s="29" t="s">
        <v>76</v>
      </c>
      <c r="F70" s="110">
        <f aca="true" t="shared" si="29" ref="F70:T70">SUM(F71:F72)</f>
        <v>0</v>
      </c>
      <c r="G70" s="110">
        <f t="shared" si="29"/>
        <v>0.021868850000000002</v>
      </c>
      <c r="H70" s="110">
        <f t="shared" si="29"/>
        <v>0</v>
      </c>
      <c r="I70" s="110">
        <f t="shared" si="29"/>
        <v>0</v>
      </c>
      <c r="J70" s="110">
        <f t="shared" si="29"/>
        <v>0</v>
      </c>
      <c r="K70" s="110">
        <f t="shared" si="29"/>
        <v>0.021868850000000002</v>
      </c>
      <c r="L70" s="110">
        <f t="shared" si="29"/>
        <v>0</v>
      </c>
      <c r="M70" s="110">
        <f t="shared" si="29"/>
        <v>0.021868850000000002</v>
      </c>
      <c r="N70" s="110">
        <f t="shared" si="29"/>
        <v>0</v>
      </c>
      <c r="O70" s="110">
        <f t="shared" si="29"/>
        <v>0</v>
      </c>
      <c r="P70" s="110">
        <f t="shared" si="29"/>
        <v>0</v>
      </c>
      <c r="Q70" s="110">
        <f t="shared" si="29"/>
        <v>0</v>
      </c>
      <c r="R70" s="110">
        <f t="shared" si="29"/>
        <v>0</v>
      </c>
      <c r="S70" s="110">
        <f t="shared" si="29"/>
        <v>0</v>
      </c>
      <c r="T70" s="110">
        <f t="shared" si="29"/>
        <v>0</v>
      </c>
      <c r="U70" s="110">
        <v>0.021868850000000002</v>
      </c>
      <c r="V70" s="110">
        <v>0</v>
      </c>
      <c r="W70" s="110">
        <v>0</v>
      </c>
      <c r="X70" s="110">
        <f>SUM(X71:X72)</f>
        <v>0.021868850000000002</v>
      </c>
      <c r="Y70" s="110">
        <f>SUM(Y71:Y72)</f>
        <v>0.021868850000000002</v>
      </c>
    </row>
    <row r="71" spans="1:25" s="114" customFormat="1" ht="15.75" customHeight="1" hidden="1">
      <c r="A71" s="61"/>
      <c r="B71" s="66"/>
      <c r="C71" s="66"/>
      <c r="D71" s="29"/>
      <c r="E71" s="29"/>
      <c r="F71" s="110"/>
      <c r="G71" s="110">
        <f>SUM(H71:K71)</f>
        <v>0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>
        <f>SUM(T71,U71,V71,W71,X71)</f>
        <v>0</v>
      </c>
    </row>
    <row r="72" spans="1:76" s="62" customFormat="1" ht="69.75" customHeight="1">
      <c r="A72" s="61" t="s">
        <v>122</v>
      </c>
      <c r="B72" s="69" t="s">
        <v>125</v>
      </c>
      <c r="C72" s="70" t="s">
        <v>76</v>
      </c>
      <c r="D72" s="65">
        <v>2020</v>
      </c>
      <c r="E72" s="65">
        <v>2020</v>
      </c>
      <c r="F72" s="60" t="s">
        <v>76</v>
      </c>
      <c r="G72" s="60">
        <f>H72+I72+J72+K72</f>
        <v>0.021868850000000002</v>
      </c>
      <c r="H72" s="60">
        <v>0</v>
      </c>
      <c r="I72" s="60">
        <v>0</v>
      </c>
      <c r="J72" s="60">
        <v>0</v>
      </c>
      <c r="K72" s="60">
        <f>'[2]2'!$T$74/1.2</f>
        <v>0.021868850000000002</v>
      </c>
      <c r="L72" s="57" t="s">
        <v>76</v>
      </c>
      <c r="M72" s="57">
        <f>K72</f>
        <v>0.021868850000000002</v>
      </c>
      <c r="N72" s="57">
        <f>SUM(BD72)</f>
        <v>0</v>
      </c>
      <c r="O72" s="60">
        <f>SUM(P72:S72)</f>
        <v>0</v>
      </c>
      <c r="P72" s="60">
        <v>0</v>
      </c>
      <c r="Q72" s="60">
        <v>0</v>
      </c>
      <c r="R72" s="60">
        <v>0</v>
      </c>
      <c r="S72" s="60">
        <v>0</v>
      </c>
      <c r="T72" s="57">
        <v>0</v>
      </c>
      <c r="U72" s="60">
        <v>0.021868850000000002</v>
      </c>
      <c r="V72" s="60">
        <v>0</v>
      </c>
      <c r="W72" s="57">
        <v>0</v>
      </c>
      <c r="X72" s="60">
        <f>SUM(Y72:Y72)</f>
        <v>0.021868850000000002</v>
      </c>
      <c r="Y72" s="60">
        <f>T72+U72+V72</f>
        <v>0.021868850000000002</v>
      </c>
      <c r="Z72" s="118"/>
      <c r="AA72" s="118"/>
      <c r="AB72" s="118"/>
      <c r="AC72" s="118"/>
      <c r="AD72" s="118"/>
      <c r="AE72" s="119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20"/>
      <c r="BJ72" s="118"/>
      <c r="BK72" s="118"/>
      <c r="BL72" s="118"/>
      <c r="BM72" s="118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2"/>
    </row>
    <row r="73" spans="1:25" s="114" customFormat="1" ht="60.75" customHeight="1">
      <c r="A73" s="61" t="s">
        <v>124</v>
      </c>
      <c r="B73" s="66" t="s">
        <v>126</v>
      </c>
      <c r="C73" s="66" t="s">
        <v>75</v>
      </c>
      <c r="D73" s="29" t="s">
        <v>76</v>
      </c>
      <c r="E73" s="29" t="s">
        <v>76</v>
      </c>
      <c r="F73" s="110">
        <f aca="true" t="shared" si="30" ref="F73:T73">SUM(F74:F74)</f>
        <v>0</v>
      </c>
      <c r="G73" s="110">
        <f t="shared" si="30"/>
        <v>0</v>
      </c>
      <c r="H73" s="110">
        <f t="shared" si="30"/>
        <v>0</v>
      </c>
      <c r="I73" s="110">
        <f t="shared" si="30"/>
        <v>0</v>
      </c>
      <c r="J73" s="110">
        <f t="shared" si="30"/>
        <v>0</v>
      </c>
      <c r="K73" s="110">
        <f t="shared" si="30"/>
        <v>0</v>
      </c>
      <c r="L73" s="110">
        <f t="shared" si="30"/>
        <v>0</v>
      </c>
      <c r="M73" s="110">
        <f t="shared" si="30"/>
        <v>0</v>
      </c>
      <c r="N73" s="110">
        <f t="shared" si="30"/>
        <v>0</v>
      </c>
      <c r="O73" s="110">
        <f t="shared" si="30"/>
        <v>0</v>
      </c>
      <c r="P73" s="110">
        <f t="shared" si="30"/>
        <v>0</v>
      </c>
      <c r="Q73" s="110">
        <f t="shared" si="30"/>
        <v>0</v>
      </c>
      <c r="R73" s="110">
        <f t="shared" si="30"/>
        <v>0</v>
      </c>
      <c r="S73" s="110">
        <f t="shared" si="30"/>
        <v>0</v>
      </c>
      <c r="T73" s="110">
        <f t="shared" si="30"/>
        <v>0</v>
      </c>
      <c r="U73" s="110">
        <v>0</v>
      </c>
      <c r="V73" s="110">
        <v>0</v>
      </c>
      <c r="W73" s="110">
        <f>SUM(W74:W74)</f>
        <v>0</v>
      </c>
      <c r="X73" s="110">
        <f>SUM(X74:X74)</f>
        <v>0</v>
      </c>
      <c r="Y73" s="110">
        <f>SUM(T73,U73,V73,W73,X73)</f>
        <v>0</v>
      </c>
    </row>
    <row r="74" spans="1:25" s="3" customFormat="1" ht="44.25" customHeight="1" hidden="1">
      <c r="A74" s="61"/>
      <c r="B74" s="115"/>
      <c r="C74" s="29"/>
      <c r="D74" s="29"/>
      <c r="E74" s="29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</row>
    <row r="75" spans="1:25" s="114" customFormat="1" ht="60.75" customHeight="1">
      <c r="A75" s="61" t="s">
        <v>127</v>
      </c>
      <c r="B75" s="66" t="s">
        <v>128</v>
      </c>
      <c r="C75" s="66" t="s">
        <v>75</v>
      </c>
      <c r="D75" s="29" t="s">
        <v>76</v>
      </c>
      <c r="E75" s="29" t="s">
        <v>76</v>
      </c>
      <c r="F75" s="110">
        <f aca="true" t="shared" si="31" ref="F75:T75">SUM(F76:F77)</f>
        <v>0</v>
      </c>
      <c r="G75" s="110">
        <f t="shared" si="31"/>
        <v>0</v>
      </c>
      <c r="H75" s="110">
        <f t="shared" si="31"/>
        <v>0</v>
      </c>
      <c r="I75" s="110">
        <f t="shared" si="31"/>
        <v>0</v>
      </c>
      <c r="J75" s="110">
        <f t="shared" si="31"/>
        <v>0</v>
      </c>
      <c r="K75" s="110">
        <f t="shared" si="31"/>
        <v>0</v>
      </c>
      <c r="L75" s="110">
        <f t="shared" si="31"/>
        <v>0</v>
      </c>
      <c r="M75" s="110">
        <f t="shared" si="31"/>
        <v>0</v>
      </c>
      <c r="N75" s="110">
        <f t="shared" si="31"/>
        <v>0</v>
      </c>
      <c r="O75" s="110">
        <f t="shared" si="31"/>
        <v>0</v>
      </c>
      <c r="P75" s="110">
        <f t="shared" si="31"/>
        <v>0</v>
      </c>
      <c r="Q75" s="110">
        <f t="shared" si="31"/>
        <v>0</v>
      </c>
      <c r="R75" s="110">
        <f t="shared" si="31"/>
        <v>0</v>
      </c>
      <c r="S75" s="110">
        <f t="shared" si="31"/>
        <v>0</v>
      </c>
      <c r="T75" s="110">
        <f t="shared" si="31"/>
        <v>0</v>
      </c>
      <c r="U75" s="110">
        <v>0</v>
      </c>
      <c r="V75" s="110">
        <v>0</v>
      </c>
      <c r="W75" s="110">
        <f>SUM(W76:W77)</f>
        <v>0</v>
      </c>
      <c r="X75" s="110">
        <f>SUM(X76:X77)</f>
        <v>0</v>
      </c>
      <c r="Y75" s="110">
        <f aca="true" t="shared" si="32" ref="Y75:Y112">SUM(T75,U75,V75,W75,X75)</f>
        <v>0</v>
      </c>
    </row>
    <row r="76" spans="1:25" s="114" customFormat="1" ht="15.75" customHeight="1" hidden="1">
      <c r="A76" s="61"/>
      <c r="B76" s="66"/>
      <c r="C76" s="66"/>
      <c r="D76" s="29"/>
      <c r="E76" s="29"/>
      <c r="F76" s="110"/>
      <c r="G76" s="110">
        <f>SUM(H76:K76)</f>
        <v>0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>
        <f t="shared" si="32"/>
        <v>0</v>
      </c>
    </row>
    <row r="77" spans="1:25" s="114" customFormat="1" ht="15.75" customHeight="1" hidden="1">
      <c r="A77" s="61"/>
      <c r="B77" s="66"/>
      <c r="C77" s="66"/>
      <c r="D77" s="29"/>
      <c r="E77" s="29"/>
      <c r="F77" s="110"/>
      <c r="G77" s="110">
        <f>SUM(H77:K77)</f>
        <v>0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>
        <f t="shared" si="32"/>
        <v>0</v>
      </c>
    </row>
    <row r="78" spans="1:25" s="114" customFormat="1" ht="60.75" customHeight="1">
      <c r="A78" s="61" t="s">
        <v>129</v>
      </c>
      <c r="B78" s="66" t="s">
        <v>130</v>
      </c>
      <c r="C78" s="66" t="s">
        <v>75</v>
      </c>
      <c r="D78" s="29" t="s">
        <v>76</v>
      </c>
      <c r="E78" s="29" t="s">
        <v>76</v>
      </c>
      <c r="F78" s="110">
        <f aca="true" t="shared" si="33" ref="F78:T78">SUM(F79:F80)</f>
        <v>0</v>
      </c>
      <c r="G78" s="110">
        <f t="shared" si="33"/>
        <v>0</v>
      </c>
      <c r="H78" s="110">
        <f t="shared" si="33"/>
        <v>0</v>
      </c>
      <c r="I78" s="110">
        <f t="shared" si="33"/>
        <v>0</v>
      </c>
      <c r="J78" s="110">
        <f t="shared" si="33"/>
        <v>0</v>
      </c>
      <c r="K78" s="110">
        <f t="shared" si="33"/>
        <v>0</v>
      </c>
      <c r="L78" s="110">
        <f t="shared" si="33"/>
        <v>0</v>
      </c>
      <c r="M78" s="110">
        <f t="shared" si="33"/>
        <v>0</v>
      </c>
      <c r="N78" s="110">
        <f t="shared" si="33"/>
        <v>0</v>
      </c>
      <c r="O78" s="110">
        <f t="shared" si="33"/>
        <v>0</v>
      </c>
      <c r="P78" s="110">
        <f t="shared" si="33"/>
        <v>0</v>
      </c>
      <c r="Q78" s="110">
        <f t="shared" si="33"/>
        <v>0</v>
      </c>
      <c r="R78" s="110">
        <f t="shared" si="33"/>
        <v>0</v>
      </c>
      <c r="S78" s="110">
        <f t="shared" si="33"/>
        <v>0</v>
      </c>
      <c r="T78" s="110">
        <f t="shared" si="33"/>
        <v>0</v>
      </c>
      <c r="U78" s="110">
        <v>0</v>
      </c>
      <c r="V78" s="110">
        <v>0</v>
      </c>
      <c r="W78" s="110">
        <f>SUM(W79:W80)</f>
        <v>0</v>
      </c>
      <c r="X78" s="110">
        <f>SUM(X79:X80)</f>
        <v>0</v>
      </c>
      <c r="Y78" s="110">
        <f t="shared" si="32"/>
        <v>0</v>
      </c>
    </row>
    <row r="79" spans="1:25" s="114" customFormat="1" ht="15.75" customHeight="1" hidden="1">
      <c r="A79" s="61"/>
      <c r="B79" s="66"/>
      <c r="C79" s="66"/>
      <c r="D79" s="29"/>
      <c r="E79" s="29"/>
      <c r="F79" s="110"/>
      <c r="G79" s="110">
        <f>SUM(H79:K79)</f>
        <v>0</v>
      </c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>
        <f t="shared" si="32"/>
        <v>0</v>
      </c>
    </row>
    <row r="80" spans="1:25" s="114" customFormat="1" ht="15.75" customHeight="1" hidden="1">
      <c r="A80" s="61"/>
      <c r="B80" s="66"/>
      <c r="C80" s="66"/>
      <c r="D80" s="29"/>
      <c r="E80" s="29"/>
      <c r="F80" s="110"/>
      <c r="G80" s="110">
        <f>SUM(H80:K80)</f>
        <v>0</v>
      </c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>
        <f t="shared" si="32"/>
        <v>0</v>
      </c>
    </row>
    <row r="81" spans="1:25" s="114" customFormat="1" ht="60.75" customHeight="1">
      <c r="A81" s="61" t="s">
        <v>131</v>
      </c>
      <c r="B81" s="66" t="s">
        <v>132</v>
      </c>
      <c r="C81" s="66" t="s">
        <v>75</v>
      </c>
      <c r="D81" s="29" t="s">
        <v>76</v>
      </c>
      <c r="E81" s="29" t="s">
        <v>76</v>
      </c>
      <c r="F81" s="110">
        <f aca="true" t="shared" si="34" ref="F81:T81">SUM(F82:F83)</f>
        <v>0</v>
      </c>
      <c r="G81" s="110">
        <f t="shared" si="34"/>
        <v>0</v>
      </c>
      <c r="H81" s="110">
        <f t="shared" si="34"/>
        <v>0</v>
      </c>
      <c r="I81" s="110">
        <f t="shared" si="34"/>
        <v>0</v>
      </c>
      <c r="J81" s="110">
        <f t="shared" si="34"/>
        <v>0</v>
      </c>
      <c r="K81" s="110">
        <f t="shared" si="34"/>
        <v>0</v>
      </c>
      <c r="L81" s="110">
        <f t="shared" si="34"/>
        <v>0</v>
      </c>
      <c r="M81" s="110">
        <f t="shared" si="34"/>
        <v>0</v>
      </c>
      <c r="N81" s="110">
        <f t="shared" si="34"/>
        <v>0</v>
      </c>
      <c r="O81" s="110">
        <f t="shared" si="34"/>
        <v>0</v>
      </c>
      <c r="P81" s="110">
        <f t="shared" si="34"/>
        <v>0</v>
      </c>
      <c r="Q81" s="110">
        <f t="shared" si="34"/>
        <v>0</v>
      </c>
      <c r="R81" s="110">
        <f t="shared" si="34"/>
        <v>0</v>
      </c>
      <c r="S81" s="110">
        <f t="shared" si="34"/>
        <v>0</v>
      </c>
      <c r="T81" s="110">
        <f t="shared" si="34"/>
        <v>0</v>
      </c>
      <c r="U81" s="110">
        <v>0</v>
      </c>
      <c r="V81" s="110">
        <v>0</v>
      </c>
      <c r="W81" s="110">
        <f>SUM(W82:W83)</f>
        <v>0</v>
      </c>
      <c r="X81" s="110">
        <f>SUM(X82:X83)</f>
        <v>0</v>
      </c>
      <c r="Y81" s="110">
        <f t="shared" si="32"/>
        <v>0</v>
      </c>
    </row>
    <row r="82" spans="1:25" s="114" customFormat="1" ht="15.75" customHeight="1" hidden="1">
      <c r="A82" s="61"/>
      <c r="B82" s="66"/>
      <c r="C82" s="66"/>
      <c r="D82" s="29"/>
      <c r="E82" s="29"/>
      <c r="F82" s="110"/>
      <c r="G82" s="110">
        <f>SUM(H82:K82)</f>
        <v>0</v>
      </c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>
        <f t="shared" si="32"/>
        <v>0</v>
      </c>
    </row>
    <row r="83" spans="1:25" s="114" customFormat="1" ht="15.75" customHeight="1" hidden="1">
      <c r="A83" s="61"/>
      <c r="B83" s="66"/>
      <c r="C83" s="66"/>
      <c r="D83" s="29"/>
      <c r="E83" s="29"/>
      <c r="F83" s="110"/>
      <c r="G83" s="110">
        <f>SUM(H83:K83)</f>
        <v>0</v>
      </c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>
        <f t="shared" si="32"/>
        <v>0</v>
      </c>
    </row>
    <row r="84" spans="1:25" s="114" customFormat="1" ht="60.75" customHeight="1">
      <c r="A84" s="61" t="s">
        <v>133</v>
      </c>
      <c r="B84" s="66" t="s">
        <v>134</v>
      </c>
      <c r="C84" s="66" t="s">
        <v>75</v>
      </c>
      <c r="D84" s="29" t="s">
        <v>76</v>
      </c>
      <c r="E84" s="29" t="s">
        <v>76</v>
      </c>
      <c r="F84" s="110">
        <f aca="true" t="shared" si="35" ref="F84:T84">SUM(F85:F86)</f>
        <v>0</v>
      </c>
      <c r="G84" s="110">
        <f t="shared" si="35"/>
        <v>0</v>
      </c>
      <c r="H84" s="110">
        <f t="shared" si="35"/>
        <v>0</v>
      </c>
      <c r="I84" s="110">
        <f t="shared" si="35"/>
        <v>0</v>
      </c>
      <c r="J84" s="110">
        <f t="shared" si="35"/>
        <v>0</v>
      </c>
      <c r="K84" s="110">
        <f t="shared" si="35"/>
        <v>0</v>
      </c>
      <c r="L84" s="110">
        <f t="shared" si="35"/>
        <v>0</v>
      </c>
      <c r="M84" s="110">
        <f t="shared" si="35"/>
        <v>0</v>
      </c>
      <c r="N84" s="110">
        <f t="shared" si="35"/>
        <v>0</v>
      </c>
      <c r="O84" s="110">
        <f t="shared" si="35"/>
        <v>0</v>
      </c>
      <c r="P84" s="110">
        <f t="shared" si="35"/>
        <v>0</v>
      </c>
      <c r="Q84" s="110">
        <f t="shared" si="35"/>
        <v>0</v>
      </c>
      <c r="R84" s="110">
        <f t="shared" si="35"/>
        <v>0</v>
      </c>
      <c r="S84" s="110">
        <f t="shared" si="35"/>
        <v>0</v>
      </c>
      <c r="T84" s="110">
        <f t="shared" si="35"/>
        <v>0</v>
      </c>
      <c r="U84" s="110">
        <v>0</v>
      </c>
      <c r="V84" s="110">
        <v>0</v>
      </c>
      <c r="W84" s="110">
        <f>SUM(W85:W86)</f>
        <v>0</v>
      </c>
      <c r="X84" s="110">
        <f>SUM(X85:X86)</f>
        <v>0</v>
      </c>
      <c r="Y84" s="110">
        <f t="shared" si="32"/>
        <v>0</v>
      </c>
    </row>
    <row r="85" spans="1:25" s="114" customFormat="1" ht="15.75" customHeight="1" hidden="1">
      <c r="A85" s="61"/>
      <c r="B85" s="66"/>
      <c r="C85" s="66"/>
      <c r="D85" s="29"/>
      <c r="E85" s="29"/>
      <c r="F85" s="110"/>
      <c r="G85" s="110">
        <f>SUM(H85:K85)</f>
        <v>0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>
        <f t="shared" si="32"/>
        <v>0</v>
      </c>
    </row>
    <row r="86" spans="1:25" s="114" customFormat="1" ht="15.75" customHeight="1" hidden="1">
      <c r="A86" s="61"/>
      <c r="B86" s="66"/>
      <c r="C86" s="66"/>
      <c r="D86" s="29"/>
      <c r="E86" s="29"/>
      <c r="F86" s="110"/>
      <c r="G86" s="110">
        <f>SUM(H86:K86)</f>
        <v>0</v>
      </c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>
        <f t="shared" si="32"/>
        <v>0</v>
      </c>
    </row>
    <row r="87" spans="1:25" s="114" customFormat="1" ht="60.75" customHeight="1">
      <c r="A87" s="61" t="s">
        <v>135</v>
      </c>
      <c r="B87" s="66" t="s">
        <v>136</v>
      </c>
      <c r="C87" s="66" t="s">
        <v>75</v>
      </c>
      <c r="D87" s="29" t="s">
        <v>76</v>
      </c>
      <c r="E87" s="29" t="s">
        <v>76</v>
      </c>
      <c r="F87" s="110">
        <f aca="true" t="shared" si="36" ref="F87:T87">SUM(F88:F89)</f>
        <v>0</v>
      </c>
      <c r="G87" s="110">
        <f t="shared" si="36"/>
        <v>0</v>
      </c>
      <c r="H87" s="110">
        <f t="shared" si="36"/>
        <v>0</v>
      </c>
      <c r="I87" s="110">
        <f t="shared" si="36"/>
        <v>0</v>
      </c>
      <c r="J87" s="110">
        <f t="shared" si="36"/>
        <v>0</v>
      </c>
      <c r="K87" s="110">
        <f t="shared" si="36"/>
        <v>0</v>
      </c>
      <c r="L87" s="110">
        <f t="shared" si="36"/>
        <v>0</v>
      </c>
      <c r="M87" s="110">
        <f t="shared" si="36"/>
        <v>0</v>
      </c>
      <c r="N87" s="110">
        <f t="shared" si="36"/>
        <v>0</v>
      </c>
      <c r="O87" s="110">
        <f t="shared" si="36"/>
        <v>0</v>
      </c>
      <c r="P87" s="110">
        <f t="shared" si="36"/>
        <v>0</v>
      </c>
      <c r="Q87" s="110">
        <f t="shared" si="36"/>
        <v>0</v>
      </c>
      <c r="R87" s="110">
        <f t="shared" si="36"/>
        <v>0</v>
      </c>
      <c r="S87" s="110">
        <f t="shared" si="36"/>
        <v>0</v>
      </c>
      <c r="T87" s="110">
        <f t="shared" si="36"/>
        <v>0</v>
      </c>
      <c r="U87" s="110">
        <v>0</v>
      </c>
      <c r="V87" s="110">
        <v>0</v>
      </c>
      <c r="W87" s="110">
        <f>SUM(W88:W89)</f>
        <v>0</v>
      </c>
      <c r="X87" s="110">
        <f>SUM(X88:X89)</f>
        <v>0</v>
      </c>
      <c r="Y87" s="110">
        <f t="shared" si="32"/>
        <v>0</v>
      </c>
    </row>
    <row r="88" spans="1:25" s="114" customFormat="1" ht="15.75" customHeight="1" hidden="1">
      <c r="A88" s="61"/>
      <c r="B88" s="66"/>
      <c r="C88" s="66"/>
      <c r="D88" s="29"/>
      <c r="E88" s="29"/>
      <c r="F88" s="110"/>
      <c r="G88" s="110">
        <f>SUM(H88:K88)</f>
        <v>0</v>
      </c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>
        <f t="shared" si="32"/>
        <v>0</v>
      </c>
    </row>
    <row r="89" spans="1:25" s="114" customFormat="1" ht="15.75" customHeight="1" hidden="1">
      <c r="A89" s="61"/>
      <c r="B89" s="66"/>
      <c r="C89" s="66"/>
      <c r="D89" s="29"/>
      <c r="E89" s="29"/>
      <c r="F89" s="110"/>
      <c r="G89" s="110">
        <f>SUM(H89:K89)</f>
        <v>0</v>
      </c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>
        <f t="shared" si="32"/>
        <v>0</v>
      </c>
    </row>
    <row r="90" spans="1:25" s="114" customFormat="1" ht="60.75" customHeight="1">
      <c r="A90" s="61" t="s">
        <v>137</v>
      </c>
      <c r="B90" s="66" t="s">
        <v>138</v>
      </c>
      <c r="C90" s="66" t="s">
        <v>75</v>
      </c>
      <c r="D90" s="29" t="s">
        <v>76</v>
      </c>
      <c r="E90" s="29" t="s">
        <v>76</v>
      </c>
      <c r="F90" s="110">
        <f aca="true" t="shared" si="37" ref="F90:T90">SUM(F91:F92)</f>
        <v>0</v>
      </c>
      <c r="G90" s="110">
        <f t="shared" si="37"/>
        <v>0</v>
      </c>
      <c r="H90" s="110">
        <f t="shared" si="37"/>
        <v>0</v>
      </c>
      <c r="I90" s="110">
        <f t="shared" si="37"/>
        <v>0</v>
      </c>
      <c r="J90" s="110">
        <f t="shared" si="37"/>
        <v>0</v>
      </c>
      <c r="K90" s="110">
        <f t="shared" si="37"/>
        <v>0</v>
      </c>
      <c r="L90" s="110">
        <f t="shared" si="37"/>
        <v>0</v>
      </c>
      <c r="M90" s="110">
        <f t="shared" si="37"/>
        <v>0</v>
      </c>
      <c r="N90" s="110">
        <f t="shared" si="37"/>
        <v>0</v>
      </c>
      <c r="O90" s="110">
        <f t="shared" si="37"/>
        <v>0</v>
      </c>
      <c r="P90" s="110">
        <f t="shared" si="37"/>
        <v>0</v>
      </c>
      <c r="Q90" s="110">
        <f t="shared" si="37"/>
        <v>0</v>
      </c>
      <c r="R90" s="110">
        <f t="shared" si="37"/>
        <v>0</v>
      </c>
      <c r="S90" s="110">
        <f t="shared" si="37"/>
        <v>0</v>
      </c>
      <c r="T90" s="110">
        <f t="shared" si="37"/>
        <v>0</v>
      </c>
      <c r="U90" s="110">
        <v>0</v>
      </c>
      <c r="V90" s="110">
        <v>0</v>
      </c>
      <c r="W90" s="110">
        <f>SUM(W91:W92)</f>
        <v>0</v>
      </c>
      <c r="X90" s="110">
        <f>SUM(X91:X92)</f>
        <v>0</v>
      </c>
      <c r="Y90" s="110">
        <f t="shared" si="32"/>
        <v>0</v>
      </c>
    </row>
    <row r="91" spans="1:25" s="5" customFormat="1" ht="15.75" customHeight="1" hidden="1">
      <c r="A91" s="61"/>
      <c r="B91" s="66"/>
      <c r="C91" s="66"/>
      <c r="D91" s="29"/>
      <c r="E91" s="29"/>
      <c r="F91" s="110"/>
      <c r="G91" s="110">
        <f>SUM(H91:K91)</f>
        <v>0</v>
      </c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>
        <f t="shared" si="32"/>
        <v>0</v>
      </c>
    </row>
    <row r="92" spans="1:25" s="5" customFormat="1" ht="15.75" customHeight="1" hidden="1">
      <c r="A92" s="61"/>
      <c r="B92" s="66"/>
      <c r="C92" s="66"/>
      <c r="D92" s="29"/>
      <c r="E92" s="29"/>
      <c r="F92" s="110"/>
      <c r="G92" s="110">
        <f>SUM(H92:K92)</f>
        <v>0</v>
      </c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>
        <f t="shared" si="32"/>
        <v>0</v>
      </c>
    </row>
    <row r="93" spans="1:25" s="113" customFormat="1" ht="60.75" customHeight="1">
      <c r="A93" s="61" t="s">
        <v>139</v>
      </c>
      <c r="B93" s="66" t="s">
        <v>140</v>
      </c>
      <c r="C93" s="66" t="s">
        <v>75</v>
      </c>
      <c r="D93" s="29" t="s">
        <v>76</v>
      </c>
      <c r="E93" s="29" t="s">
        <v>76</v>
      </c>
      <c r="F93" s="110">
        <f aca="true" t="shared" si="38" ref="F93:T93">SUM(F94,F97)</f>
        <v>0</v>
      </c>
      <c r="G93" s="110">
        <f t="shared" si="38"/>
        <v>0</v>
      </c>
      <c r="H93" s="110">
        <f t="shared" si="38"/>
        <v>0</v>
      </c>
      <c r="I93" s="110">
        <f t="shared" si="38"/>
        <v>0</v>
      </c>
      <c r="J93" s="110">
        <f t="shared" si="38"/>
        <v>0</v>
      </c>
      <c r="K93" s="110">
        <f t="shared" si="38"/>
        <v>0</v>
      </c>
      <c r="L93" s="110">
        <f t="shared" si="38"/>
        <v>0</v>
      </c>
      <c r="M93" s="110">
        <f t="shared" si="38"/>
        <v>0</v>
      </c>
      <c r="N93" s="110">
        <f t="shared" si="38"/>
        <v>0</v>
      </c>
      <c r="O93" s="110">
        <f t="shared" si="38"/>
        <v>0</v>
      </c>
      <c r="P93" s="110">
        <f t="shared" si="38"/>
        <v>0</v>
      </c>
      <c r="Q93" s="110">
        <f t="shared" si="38"/>
        <v>0</v>
      </c>
      <c r="R93" s="110">
        <f t="shared" si="38"/>
        <v>0</v>
      </c>
      <c r="S93" s="110">
        <f t="shared" si="38"/>
        <v>0</v>
      </c>
      <c r="T93" s="110">
        <f t="shared" si="38"/>
        <v>0</v>
      </c>
      <c r="U93" s="110">
        <v>0</v>
      </c>
      <c r="V93" s="110">
        <v>0</v>
      </c>
      <c r="W93" s="110">
        <f>SUM(W94,W97)</f>
        <v>0</v>
      </c>
      <c r="X93" s="110">
        <f>SUM(X94,X97)</f>
        <v>0</v>
      </c>
      <c r="Y93" s="110">
        <f t="shared" si="32"/>
        <v>0</v>
      </c>
    </row>
    <row r="94" spans="1:25" s="114" customFormat="1" ht="60.75" customHeight="1">
      <c r="A94" s="61" t="s">
        <v>141</v>
      </c>
      <c r="B94" s="66" t="s">
        <v>142</v>
      </c>
      <c r="C94" s="66" t="s">
        <v>75</v>
      </c>
      <c r="D94" s="29" t="s">
        <v>76</v>
      </c>
      <c r="E94" s="29" t="s">
        <v>76</v>
      </c>
      <c r="F94" s="110">
        <f aca="true" t="shared" si="39" ref="F94:T94">SUM(F95:F96)</f>
        <v>0</v>
      </c>
      <c r="G94" s="110">
        <f t="shared" si="39"/>
        <v>0</v>
      </c>
      <c r="H94" s="110">
        <f t="shared" si="39"/>
        <v>0</v>
      </c>
      <c r="I94" s="110">
        <f t="shared" si="39"/>
        <v>0</v>
      </c>
      <c r="J94" s="110">
        <f t="shared" si="39"/>
        <v>0</v>
      </c>
      <c r="K94" s="110">
        <f t="shared" si="39"/>
        <v>0</v>
      </c>
      <c r="L94" s="110">
        <f t="shared" si="39"/>
        <v>0</v>
      </c>
      <c r="M94" s="110">
        <f t="shared" si="39"/>
        <v>0</v>
      </c>
      <c r="N94" s="110">
        <f t="shared" si="39"/>
        <v>0</v>
      </c>
      <c r="O94" s="110">
        <f t="shared" si="39"/>
        <v>0</v>
      </c>
      <c r="P94" s="110">
        <f t="shared" si="39"/>
        <v>0</v>
      </c>
      <c r="Q94" s="110">
        <f t="shared" si="39"/>
        <v>0</v>
      </c>
      <c r="R94" s="110">
        <f t="shared" si="39"/>
        <v>0</v>
      </c>
      <c r="S94" s="110">
        <f t="shared" si="39"/>
        <v>0</v>
      </c>
      <c r="T94" s="110">
        <f t="shared" si="39"/>
        <v>0</v>
      </c>
      <c r="U94" s="110">
        <v>0</v>
      </c>
      <c r="V94" s="110">
        <v>0</v>
      </c>
      <c r="W94" s="110">
        <f>SUM(W95:W96)</f>
        <v>0</v>
      </c>
      <c r="X94" s="110">
        <f>SUM(X95:X96)</f>
        <v>0</v>
      </c>
      <c r="Y94" s="110">
        <f t="shared" si="32"/>
        <v>0</v>
      </c>
    </row>
    <row r="95" spans="1:25" s="114" customFormat="1" ht="15.75" customHeight="1" hidden="1">
      <c r="A95" s="61"/>
      <c r="B95" s="66"/>
      <c r="C95" s="66"/>
      <c r="D95" s="29"/>
      <c r="E95" s="29"/>
      <c r="F95" s="110"/>
      <c r="G95" s="110">
        <f>SUM(H95:K95)</f>
        <v>0</v>
      </c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>
        <f t="shared" si="32"/>
        <v>0</v>
      </c>
    </row>
    <row r="96" spans="1:25" s="114" customFormat="1" ht="15.75" customHeight="1" hidden="1">
      <c r="A96" s="61"/>
      <c r="B96" s="66"/>
      <c r="C96" s="66"/>
      <c r="D96" s="29"/>
      <c r="E96" s="29"/>
      <c r="F96" s="110"/>
      <c r="G96" s="110">
        <f>SUM(H96:K96)</f>
        <v>0</v>
      </c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>
        <f t="shared" si="32"/>
        <v>0</v>
      </c>
    </row>
    <row r="97" spans="1:25" s="114" customFormat="1" ht="60.75" customHeight="1">
      <c r="A97" s="61" t="s">
        <v>143</v>
      </c>
      <c r="B97" s="66" t="s">
        <v>144</v>
      </c>
      <c r="C97" s="66" t="s">
        <v>75</v>
      </c>
      <c r="D97" s="29" t="s">
        <v>76</v>
      </c>
      <c r="E97" s="29" t="s">
        <v>76</v>
      </c>
      <c r="F97" s="110">
        <f aca="true" t="shared" si="40" ref="F97:T97">SUM(F98:F99)</f>
        <v>0</v>
      </c>
      <c r="G97" s="110">
        <f t="shared" si="40"/>
        <v>0</v>
      </c>
      <c r="H97" s="110">
        <f t="shared" si="40"/>
        <v>0</v>
      </c>
      <c r="I97" s="110">
        <f t="shared" si="40"/>
        <v>0</v>
      </c>
      <c r="J97" s="110">
        <f t="shared" si="40"/>
        <v>0</v>
      </c>
      <c r="K97" s="110">
        <f t="shared" si="40"/>
        <v>0</v>
      </c>
      <c r="L97" s="110">
        <f t="shared" si="40"/>
        <v>0</v>
      </c>
      <c r="M97" s="110">
        <f t="shared" si="40"/>
        <v>0</v>
      </c>
      <c r="N97" s="110">
        <f t="shared" si="40"/>
        <v>0</v>
      </c>
      <c r="O97" s="110">
        <f t="shared" si="40"/>
        <v>0</v>
      </c>
      <c r="P97" s="110">
        <f t="shared" si="40"/>
        <v>0</v>
      </c>
      <c r="Q97" s="110">
        <f t="shared" si="40"/>
        <v>0</v>
      </c>
      <c r="R97" s="110">
        <f t="shared" si="40"/>
        <v>0</v>
      </c>
      <c r="S97" s="110">
        <f t="shared" si="40"/>
        <v>0</v>
      </c>
      <c r="T97" s="110">
        <f t="shared" si="40"/>
        <v>0</v>
      </c>
      <c r="U97" s="110">
        <v>0</v>
      </c>
      <c r="V97" s="110">
        <v>0</v>
      </c>
      <c r="W97" s="110">
        <f>SUM(W98:W99)</f>
        <v>0</v>
      </c>
      <c r="X97" s="110">
        <f>SUM(X98:X99)</f>
        <v>0</v>
      </c>
      <c r="Y97" s="110">
        <f t="shared" si="32"/>
        <v>0</v>
      </c>
    </row>
    <row r="98" spans="1:25" s="5" customFormat="1" ht="15.75" customHeight="1" hidden="1">
      <c r="A98" s="61"/>
      <c r="B98" s="66"/>
      <c r="C98" s="66"/>
      <c r="D98" s="29"/>
      <c r="E98" s="29"/>
      <c r="F98" s="110"/>
      <c r="G98" s="110">
        <f>SUM(H98:K98)</f>
        <v>0</v>
      </c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>
        <f t="shared" si="32"/>
        <v>0</v>
      </c>
    </row>
    <row r="99" spans="1:25" s="5" customFormat="1" ht="15.75" customHeight="1" hidden="1">
      <c r="A99" s="61"/>
      <c r="B99" s="66"/>
      <c r="C99" s="66"/>
      <c r="D99" s="29"/>
      <c r="E99" s="29"/>
      <c r="F99" s="110"/>
      <c r="G99" s="110">
        <f>SUM(H99:K99)</f>
        <v>0</v>
      </c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>
        <f t="shared" si="32"/>
        <v>0</v>
      </c>
    </row>
    <row r="100" spans="1:25" s="56" customFormat="1" ht="77.25" customHeight="1">
      <c r="A100" s="61" t="s">
        <v>145</v>
      </c>
      <c r="B100" s="66" t="s">
        <v>146</v>
      </c>
      <c r="C100" s="66" t="s">
        <v>75</v>
      </c>
      <c r="D100" s="29" t="s">
        <v>76</v>
      </c>
      <c r="E100" s="29" t="s">
        <v>76</v>
      </c>
      <c r="F100" s="110">
        <f aca="true" t="shared" si="41" ref="F100:T100">SUM(F101,F104)</f>
        <v>0</v>
      </c>
      <c r="G100" s="110">
        <f t="shared" si="41"/>
        <v>0</v>
      </c>
      <c r="H100" s="110">
        <f t="shared" si="41"/>
        <v>0</v>
      </c>
      <c r="I100" s="110">
        <f t="shared" si="41"/>
        <v>0</v>
      </c>
      <c r="J100" s="110">
        <f t="shared" si="41"/>
        <v>0</v>
      </c>
      <c r="K100" s="110">
        <f t="shared" si="41"/>
        <v>0</v>
      </c>
      <c r="L100" s="110">
        <f t="shared" si="41"/>
        <v>0</v>
      </c>
      <c r="M100" s="110">
        <f t="shared" si="41"/>
        <v>0</v>
      </c>
      <c r="N100" s="110">
        <f t="shared" si="41"/>
        <v>0</v>
      </c>
      <c r="O100" s="110">
        <f t="shared" si="41"/>
        <v>0</v>
      </c>
      <c r="P100" s="110">
        <f t="shared" si="41"/>
        <v>0</v>
      </c>
      <c r="Q100" s="110">
        <f t="shared" si="41"/>
        <v>0</v>
      </c>
      <c r="R100" s="110">
        <f t="shared" si="41"/>
        <v>0</v>
      </c>
      <c r="S100" s="110">
        <f t="shared" si="41"/>
        <v>0</v>
      </c>
      <c r="T100" s="110">
        <f t="shared" si="41"/>
        <v>0</v>
      </c>
      <c r="U100" s="110">
        <v>0</v>
      </c>
      <c r="V100" s="110">
        <v>0</v>
      </c>
      <c r="W100" s="110">
        <f>SUM(W101,W104)</f>
        <v>0</v>
      </c>
      <c r="X100" s="110">
        <f>SUM(X101,X104)</f>
        <v>0</v>
      </c>
      <c r="Y100" s="110">
        <f t="shared" si="32"/>
        <v>0</v>
      </c>
    </row>
    <row r="101" spans="1:25" s="113" customFormat="1" ht="75.75" customHeight="1">
      <c r="A101" s="61" t="s">
        <v>147</v>
      </c>
      <c r="B101" s="66" t="s">
        <v>148</v>
      </c>
      <c r="C101" s="66" t="s">
        <v>75</v>
      </c>
      <c r="D101" s="29" t="s">
        <v>76</v>
      </c>
      <c r="E101" s="29" t="s">
        <v>76</v>
      </c>
      <c r="F101" s="110">
        <f aca="true" t="shared" si="42" ref="F101:T101">SUM(F102:F103)</f>
        <v>0</v>
      </c>
      <c r="G101" s="110">
        <f t="shared" si="42"/>
        <v>0</v>
      </c>
      <c r="H101" s="110">
        <f t="shared" si="42"/>
        <v>0</v>
      </c>
      <c r="I101" s="110">
        <f t="shared" si="42"/>
        <v>0</v>
      </c>
      <c r="J101" s="110">
        <f t="shared" si="42"/>
        <v>0</v>
      </c>
      <c r="K101" s="110">
        <f t="shared" si="42"/>
        <v>0</v>
      </c>
      <c r="L101" s="110">
        <f t="shared" si="42"/>
        <v>0</v>
      </c>
      <c r="M101" s="110">
        <f t="shared" si="42"/>
        <v>0</v>
      </c>
      <c r="N101" s="110">
        <f t="shared" si="42"/>
        <v>0</v>
      </c>
      <c r="O101" s="110">
        <f t="shared" si="42"/>
        <v>0</v>
      </c>
      <c r="P101" s="110">
        <f t="shared" si="42"/>
        <v>0</v>
      </c>
      <c r="Q101" s="110">
        <f t="shared" si="42"/>
        <v>0</v>
      </c>
      <c r="R101" s="110">
        <f t="shared" si="42"/>
        <v>0</v>
      </c>
      <c r="S101" s="110">
        <f t="shared" si="42"/>
        <v>0</v>
      </c>
      <c r="T101" s="110">
        <f t="shared" si="42"/>
        <v>0</v>
      </c>
      <c r="U101" s="110">
        <v>0</v>
      </c>
      <c r="V101" s="110">
        <v>0</v>
      </c>
      <c r="W101" s="110">
        <f>SUM(W102:W103)</f>
        <v>0</v>
      </c>
      <c r="X101" s="110">
        <f>SUM(X102:X103)</f>
        <v>0</v>
      </c>
      <c r="Y101" s="110">
        <f t="shared" si="32"/>
        <v>0</v>
      </c>
    </row>
    <row r="102" spans="1:25" s="113" customFormat="1" ht="15.75" customHeight="1" hidden="1">
      <c r="A102" s="61"/>
      <c r="B102" s="66"/>
      <c r="C102" s="66"/>
      <c r="D102" s="29"/>
      <c r="E102" s="29"/>
      <c r="F102" s="110"/>
      <c r="G102" s="110">
        <f>SUM(H102:K102)</f>
        <v>0</v>
      </c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>
        <f t="shared" si="32"/>
        <v>0</v>
      </c>
    </row>
    <row r="103" spans="1:25" s="113" customFormat="1" ht="15.75" customHeight="1" hidden="1">
      <c r="A103" s="61"/>
      <c r="B103" s="66"/>
      <c r="C103" s="66"/>
      <c r="D103" s="29"/>
      <c r="E103" s="29"/>
      <c r="F103" s="110"/>
      <c r="G103" s="110">
        <f>SUM(H103:K103)</f>
        <v>0</v>
      </c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>
        <f t="shared" si="32"/>
        <v>0</v>
      </c>
    </row>
    <row r="104" spans="1:25" s="113" customFormat="1" ht="60.75" customHeight="1">
      <c r="A104" s="61" t="s">
        <v>149</v>
      </c>
      <c r="B104" s="123" t="s">
        <v>210</v>
      </c>
      <c r="C104" s="66" t="s">
        <v>75</v>
      </c>
      <c r="D104" s="29" t="s">
        <v>76</v>
      </c>
      <c r="E104" s="29" t="s">
        <v>76</v>
      </c>
      <c r="F104" s="110">
        <f aca="true" t="shared" si="43" ref="F104:T104">SUM(F105:F106)</f>
        <v>0</v>
      </c>
      <c r="G104" s="110">
        <f t="shared" si="43"/>
        <v>0</v>
      </c>
      <c r="H104" s="110">
        <f t="shared" si="43"/>
        <v>0</v>
      </c>
      <c r="I104" s="110">
        <f t="shared" si="43"/>
        <v>0</v>
      </c>
      <c r="J104" s="110">
        <f t="shared" si="43"/>
        <v>0</v>
      </c>
      <c r="K104" s="110">
        <f t="shared" si="43"/>
        <v>0</v>
      </c>
      <c r="L104" s="110">
        <f t="shared" si="43"/>
        <v>0</v>
      </c>
      <c r="M104" s="110">
        <f t="shared" si="43"/>
        <v>0</v>
      </c>
      <c r="N104" s="110">
        <f t="shared" si="43"/>
        <v>0</v>
      </c>
      <c r="O104" s="110">
        <f t="shared" si="43"/>
        <v>0</v>
      </c>
      <c r="P104" s="110">
        <f t="shared" si="43"/>
        <v>0</v>
      </c>
      <c r="Q104" s="110">
        <f t="shared" si="43"/>
        <v>0</v>
      </c>
      <c r="R104" s="110">
        <f t="shared" si="43"/>
        <v>0</v>
      </c>
      <c r="S104" s="110">
        <f t="shared" si="43"/>
        <v>0</v>
      </c>
      <c r="T104" s="110">
        <f t="shared" si="43"/>
        <v>0</v>
      </c>
      <c r="U104" s="110">
        <v>0</v>
      </c>
      <c r="V104" s="110">
        <v>0</v>
      </c>
      <c r="W104" s="110">
        <f>SUM(W105:W106)</f>
        <v>0</v>
      </c>
      <c r="X104" s="110">
        <f>SUM(X105:X106)</f>
        <v>0</v>
      </c>
      <c r="Y104" s="110">
        <f t="shared" si="32"/>
        <v>0</v>
      </c>
    </row>
    <row r="105" spans="1:25" s="5" customFormat="1" ht="15.75" customHeight="1" hidden="1">
      <c r="A105" s="61"/>
      <c r="B105" s="66"/>
      <c r="C105" s="66"/>
      <c r="D105" s="29"/>
      <c r="E105" s="29"/>
      <c r="F105" s="110"/>
      <c r="G105" s="110">
        <f>SUM(H105:K105)</f>
        <v>0</v>
      </c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>
        <f t="shared" si="32"/>
        <v>0</v>
      </c>
    </row>
    <row r="106" spans="1:25" s="5" customFormat="1" ht="15.75" customHeight="1" hidden="1">
      <c r="A106" s="61"/>
      <c r="B106" s="66"/>
      <c r="C106" s="66"/>
      <c r="D106" s="29"/>
      <c r="E106" s="29"/>
      <c r="F106" s="110"/>
      <c r="G106" s="110">
        <f>SUM(H106:K106)</f>
        <v>0</v>
      </c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>
        <f t="shared" si="32"/>
        <v>0</v>
      </c>
    </row>
    <row r="107" spans="1:25" s="56" customFormat="1" ht="60.75" customHeight="1">
      <c r="A107" s="61" t="s">
        <v>151</v>
      </c>
      <c r="B107" s="66" t="s">
        <v>152</v>
      </c>
      <c r="C107" s="66" t="s">
        <v>75</v>
      </c>
      <c r="D107" s="29" t="s">
        <v>76</v>
      </c>
      <c r="E107" s="29" t="s">
        <v>76</v>
      </c>
      <c r="F107" s="110">
        <f aca="true" t="shared" si="44" ref="F107:T107">SUM(F108:F109)</f>
        <v>0</v>
      </c>
      <c r="G107" s="110">
        <f t="shared" si="44"/>
        <v>0</v>
      </c>
      <c r="H107" s="110">
        <f t="shared" si="44"/>
        <v>0</v>
      </c>
      <c r="I107" s="110">
        <f t="shared" si="44"/>
        <v>0</v>
      </c>
      <c r="J107" s="110">
        <f t="shared" si="44"/>
        <v>0</v>
      </c>
      <c r="K107" s="110">
        <f t="shared" si="44"/>
        <v>0</v>
      </c>
      <c r="L107" s="110">
        <f t="shared" si="44"/>
        <v>0</v>
      </c>
      <c r="M107" s="110">
        <f t="shared" si="44"/>
        <v>0</v>
      </c>
      <c r="N107" s="110">
        <f t="shared" si="44"/>
        <v>0</v>
      </c>
      <c r="O107" s="110">
        <f t="shared" si="44"/>
        <v>0</v>
      </c>
      <c r="P107" s="110">
        <f t="shared" si="44"/>
        <v>0</v>
      </c>
      <c r="Q107" s="110">
        <f t="shared" si="44"/>
        <v>0</v>
      </c>
      <c r="R107" s="110">
        <f t="shared" si="44"/>
        <v>0</v>
      </c>
      <c r="S107" s="110">
        <f t="shared" si="44"/>
        <v>0</v>
      </c>
      <c r="T107" s="110">
        <f t="shared" si="44"/>
        <v>0</v>
      </c>
      <c r="U107" s="110">
        <v>0</v>
      </c>
      <c r="V107" s="110">
        <v>0</v>
      </c>
      <c r="W107" s="110">
        <f>SUM(W108:W109)</f>
        <v>0</v>
      </c>
      <c r="X107" s="110">
        <f>SUM(X108:X109)</f>
        <v>0</v>
      </c>
      <c r="Y107" s="110">
        <f t="shared" si="32"/>
        <v>0</v>
      </c>
    </row>
    <row r="108" spans="1:25" s="56" customFormat="1" ht="15.75" customHeight="1" hidden="1">
      <c r="A108" s="61"/>
      <c r="B108" s="66"/>
      <c r="C108" s="66"/>
      <c r="D108" s="29"/>
      <c r="E108" s="29"/>
      <c r="F108" s="110"/>
      <c r="G108" s="110">
        <f>SUM(H108:K108)</f>
        <v>0</v>
      </c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>
        <f t="shared" si="32"/>
        <v>0</v>
      </c>
    </row>
    <row r="109" spans="1:25" s="56" customFormat="1" ht="15.75" customHeight="1" hidden="1">
      <c r="A109" s="61"/>
      <c r="B109" s="66"/>
      <c r="C109" s="66"/>
      <c r="D109" s="29"/>
      <c r="E109" s="29"/>
      <c r="F109" s="110"/>
      <c r="G109" s="110">
        <f>SUM(H109:K109)</f>
        <v>0</v>
      </c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>
        <f t="shared" si="32"/>
        <v>0</v>
      </c>
    </row>
    <row r="110" spans="1:25" s="56" customFormat="1" ht="60.75" customHeight="1">
      <c r="A110" s="61" t="s">
        <v>153</v>
      </c>
      <c r="B110" s="66" t="s">
        <v>154</v>
      </c>
      <c r="C110" s="66" t="s">
        <v>75</v>
      </c>
      <c r="D110" s="29" t="s">
        <v>76</v>
      </c>
      <c r="E110" s="29" t="s">
        <v>76</v>
      </c>
      <c r="F110" s="110">
        <f aca="true" t="shared" si="45" ref="F110:T110">SUM(F111:F112)</f>
        <v>0</v>
      </c>
      <c r="G110" s="110">
        <f t="shared" si="45"/>
        <v>0</v>
      </c>
      <c r="H110" s="110">
        <f t="shared" si="45"/>
        <v>0</v>
      </c>
      <c r="I110" s="110">
        <f t="shared" si="45"/>
        <v>0</v>
      </c>
      <c r="J110" s="110">
        <f t="shared" si="45"/>
        <v>0</v>
      </c>
      <c r="K110" s="110">
        <f t="shared" si="45"/>
        <v>0</v>
      </c>
      <c r="L110" s="110">
        <f t="shared" si="45"/>
        <v>0</v>
      </c>
      <c r="M110" s="110">
        <f t="shared" si="45"/>
        <v>0</v>
      </c>
      <c r="N110" s="110">
        <f t="shared" si="45"/>
        <v>0</v>
      </c>
      <c r="O110" s="110">
        <f t="shared" si="45"/>
        <v>0</v>
      </c>
      <c r="P110" s="110">
        <f t="shared" si="45"/>
        <v>0</v>
      </c>
      <c r="Q110" s="110">
        <f t="shared" si="45"/>
        <v>0</v>
      </c>
      <c r="R110" s="110">
        <f t="shared" si="45"/>
        <v>0</v>
      </c>
      <c r="S110" s="110">
        <f t="shared" si="45"/>
        <v>0</v>
      </c>
      <c r="T110" s="110">
        <f t="shared" si="45"/>
        <v>0</v>
      </c>
      <c r="U110" s="110">
        <v>0</v>
      </c>
      <c r="V110" s="110">
        <v>0</v>
      </c>
      <c r="W110" s="110">
        <f>SUM(W111:W112)</f>
        <v>0</v>
      </c>
      <c r="X110" s="110">
        <f>SUM(X111:X112)</f>
        <v>0</v>
      </c>
      <c r="Y110" s="110">
        <f t="shared" si="32"/>
        <v>0</v>
      </c>
    </row>
    <row r="111" spans="1:25" s="56" customFormat="1" ht="17.25" customHeight="1" hidden="1">
      <c r="A111" s="61"/>
      <c r="B111" s="66"/>
      <c r="C111" s="66"/>
      <c r="D111" s="29"/>
      <c r="E111" s="29"/>
      <c r="F111" s="110"/>
      <c r="G111" s="110">
        <f>SUM(H111:K111)</f>
        <v>0</v>
      </c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>
        <f t="shared" si="32"/>
        <v>0</v>
      </c>
    </row>
    <row r="112" spans="1:25" s="56" customFormat="1" ht="17.25" customHeight="1" hidden="1">
      <c r="A112" s="61"/>
      <c r="B112" s="66"/>
      <c r="C112" s="66"/>
      <c r="D112" s="29"/>
      <c r="E112" s="29"/>
      <c r="F112" s="110"/>
      <c r="G112" s="110">
        <f>SUM(H112:K112)</f>
        <v>0</v>
      </c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>
        <f t="shared" si="32"/>
        <v>0</v>
      </c>
    </row>
    <row r="113" spans="1:25" s="56" customFormat="1" ht="31.5" customHeight="1">
      <c r="A113" s="61" t="s">
        <v>155</v>
      </c>
      <c r="B113" s="112" t="s">
        <v>156</v>
      </c>
      <c r="C113" s="29" t="s">
        <v>75</v>
      </c>
      <c r="D113" s="29" t="s">
        <v>76</v>
      </c>
      <c r="E113" s="29" t="s">
        <v>76</v>
      </c>
      <c r="F113" s="110">
        <f>SUM(F114:F116)</f>
        <v>0</v>
      </c>
      <c r="G113" s="110">
        <f aca="true" t="shared" si="46" ref="G113:T113">SUM(G114:G122)</f>
        <v>0.9228133333333334</v>
      </c>
      <c r="H113" s="110">
        <f t="shared" si="46"/>
        <v>0</v>
      </c>
      <c r="I113" s="110">
        <f t="shared" si="46"/>
        <v>0</v>
      </c>
      <c r="J113" s="110">
        <f t="shared" si="46"/>
        <v>0</v>
      </c>
      <c r="K113" s="110">
        <f t="shared" si="46"/>
        <v>0.9228133333333334</v>
      </c>
      <c r="L113" s="110">
        <f t="shared" si="46"/>
        <v>0</v>
      </c>
      <c r="M113" s="110">
        <f t="shared" si="46"/>
        <v>0.9228133333333334</v>
      </c>
      <c r="N113" s="110">
        <f t="shared" si="46"/>
        <v>0</v>
      </c>
      <c r="O113" s="110">
        <f t="shared" si="46"/>
        <v>0</v>
      </c>
      <c r="P113" s="110">
        <f t="shared" si="46"/>
        <v>0</v>
      </c>
      <c r="Q113" s="110">
        <f t="shared" si="46"/>
        <v>0</v>
      </c>
      <c r="R113" s="110">
        <f t="shared" si="46"/>
        <v>0</v>
      </c>
      <c r="S113" s="110">
        <f t="shared" si="46"/>
        <v>0</v>
      </c>
      <c r="T113" s="110">
        <f t="shared" si="46"/>
        <v>0.015638333333333334</v>
      </c>
      <c r="U113" s="110">
        <v>0.44884166666666664</v>
      </c>
      <c r="V113" s="110">
        <v>0.4583333333333333</v>
      </c>
      <c r="W113" s="110">
        <f>SUM(W114:W122)</f>
        <v>0</v>
      </c>
      <c r="X113" s="110">
        <f>SUM(X114:X122)</f>
        <v>0.9228133333333334</v>
      </c>
      <c r="Y113" s="110">
        <f>SUM(Y114:Y122)</f>
        <v>0.9228133333333334</v>
      </c>
    </row>
    <row r="114" spans="1:76" s="62" customFormat="1" ht="48.75" customHeight="1">
      <c r="A114" s="75" t="s">
        <v>155</v>
      </c>
      <c r="B114" s="69" t="s">
        <v>157</v>
      </c>
      <c r="C114" s="70" t="s">
        <v>76</v>
      </c>
      <c r="D114" s="71">
        <v>2020</v>
      </c>
      <c r="E114" s="71">
        <v>2020</v>
      </c>
      <c r="F114" s="60" t="s">
        <v>76</v>
      </c>
      <c r="G114" s="60">
        <f aca="true" t="shared" si="47" ref="G114:G122">H114+I114+J114+K114</f>
        <v>0.03833333333333334</v>
      </c>
      <c r="H114" s="60">
        <v>0</v>
      </c>
      <c r="I114" s="60">
        <v>0</v>
      </c>
      <c r="J114" s="60">
        <v>0</v>
      </c>
      <c r="K114" s="72">
        <f>'[2]2'!$T$116/1.2</f>
        <v>0.03833333333333334</v>
      </c>
      <c r="L114" s="57" t="s">
        <v>76</v>
      </c>
      <c r="M114" s="57">
        <f aca="true" t="shared" si="48" ref="M114:M122">K114</f>
        <v>0.03833333333333334</v>
      </c>
      <c r="N114" s="57">
        <f aca="true" t="shared" si="49" ref="N114:N122">SUM(BD114)</f>
        <v>0</v>
      </c>
      <c r="O114" s="60">
        <f aca="true" t="shared" si="50" ref="O114:O122">SUM(P114:S114)</f>
        <v>0</v>
      </c>
      <c r="P114" s="60">
        <v>0</v>
      </c>
      <c r="Q114" s="60">
        <v>0</v>
      </c>
      <c r="R114" s="60">
        <v>0</v>
      </c>
      <c r="S114" s="60">
        <v>0</v>
      </c>
      <c r="T114" s="57">
        <v>0</v>
      </c>
      <c r="U114" s="60">
        <v>0.03833333333333334</v>
      </c>
      <c r="V114" s="60">
        <v>0</v>
      </c>
      <c r="W114" s="57">
        <v>0</v>
      </c>
      <c r="X114" s="60">
        <f aca="true" t="shared" si="51" ref="X114:X122">SUM(Y114:Y114)</f>
        <v>0.03833333333333334</v>
      </c>
      <c r="Y114" s="60">
        <f aca="true" t="shared" si="52" ref="Y114:Y122">T114+U114+V114</f>
        <v>0.03833333333333334</v>
      </c>
      <c r="Z114" s="118"/>
      <c r="AA114" s="118"/>
      <c r="AB114" s="118"/>
      <c r="AC114" s="118"/>
      <c r="AD114" s="118"/>
      <c r="AE114" s="119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8"/>
      <c r="BH114" s="118"/>
      <c r="BI114" s="120"/>
      <c r="BJ114" s="118"/>
      <c r="BK114" s="118"/>
      <c r="BL114" s="118"/>
      <c r="BM114" s="118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2"/>
    </row>
    <row r="115" spans="1:76" s="62" customFormat="1" ht="48.75" customHeight="1">
      <c r="A115" s="75" t="s">
        <v>155</v>
      </c>
      <c r="B115" s="69" t="s">
        <v>158</v>
      </c>
      <c r="C115" s="70" t="s">
        <v>76</v>
      </c>
      <c r="D115" s="71">
        <v>2020</v>
      </c>
      <c r="E115" s="71">
        <v>2020</v>
      </c>
      <c r="F115" s="60" t="s">
        <v>76</v>
      </c>
      <c r="G115" s="60">
        <f t="shared" si="47"/>
        <v>0.179675</v>
      </c>
      <c r="H115" s="60">
        <v>0</v>
      </c>
      <c r="I115" s="60">
        <v>0</v>
      </c>
      <c r="J115" s="60">
        <v>0</v>
      </c>
      <c r="K115" s="72">
        <f>'[2]2'!$T$117/1.2</f>
        <v>0.179675</v>
      </c>
      <c r="L115" s="57" t="s">
        <v>76</v>
      </c>
      <c r="M115" s="57">
        <f t="shared" si="48"/>
        <v>0.179675</v>
      </c>
      <c r="N115" s="57">
        <f t="shared" si="49"/>
        <v>0</v>
      </c>
      <c r="O115" s="60">
        <f t="shared" si="50"/>
        <v>0</v>
      </c>
      <c r="P115" s="60">
        <v>0</v>
      </c>
      <c r="Q115" s="60">
        <v>0</v>
      </c>
      <c r="R115" s="60">
        <v>0</v>
      </c>
      <c r="S115" s="60">
        <v>0</v>
      </c>
      <c r="T115" s="57">
        <v>0</v>
      </c>
      <c r="U115" s="60">
        <v>0.179675</v>
      </c>
      <c r="V115" s="60">
        <v>0</v>
      </c>
      <c r="W115" s="57">
        <v>0</v>
      </c>
      <c r="X115" s="60">
        <f t="shared" si="51"/>
        <v>0.179675</v>
      </c>
      <c r="Y115" s="60">
        <f t="shared" si="52"/>
        <v>0.179675</v>
      </c>
      <c r="Z115" s="118"/>
      <c r="AA115" s="118"/>
      <c r="AB115" s="118"/>
      <c r="AC115" s="118"/>
      <c r="AD115" s="118"/>
      <c r="AE115" s="119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20"/>
      <c r="BJ115" s="118"/>
      <c r="BK115" s="118"/>
      <c r="BL115" s="118"/>
      <c r="BM115" s="118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2"/>
    </row>
    <row r="116" spans="1:76" s="62" customFormat="1" ht="48.75" customHeight="1">
      <c r="A116" s="75" t="s">
        <v>155</v>
      </c>
      <c r="B116" s="69" t="s">
        <v>159</v>
      </c>
      <c r="C116" s="70" t="s">
        <v>76</v>
      </c>
      <c r="D116" s="71">
        <v>2020</v>
      </c>
      <c r="E116" s="71">
        <v>2020</v>
      </c>
      <c r="F116" s="60" t="s">
        <v>76</v>
      </c>
      <c r="G116" s="60">
        <f t="shared" si="47"/>
        <v>0.06</v>
      </c>
      <c r="H116" s="60">
        <v>0</v>
      </c>
      <c r="I116" s="60">
        <v>0</v>
      </c>
      <c r="J116" s="60">
        <v>0</v>
      </c>
      <c r="K116" s="72">
        <f>'[2]2'!$T$118/1.2</f>
        <v>0.06</v>
      </c>
      <c r="L116" s="57" t="s">
        <v>76</v>
      </c>
      <c r="M116" s="57">
        <f t="shared" si="48"/>
        <v>0.06</v>
      </c>
      <c r="N116" s="57">
        <f t="shared" si="49"/>
        <v>0</v>
      </c>
      <c r="O116" s="60">
        <f t="shared" si="50"/>
        <v>0</v>
      </c>
      <c r="P116" s="60">
        <v>0</v>
      </c>
      <c r="Q116" s="60">
        <v>0</v>
      </c>
      <c r="R116" s="60">
        <v>0</v>
      </c>
      <c r="S116" s="60">
        <v>0</v>
      </c>
      <c r="T116" s="57">
        <v>0</v>
      </c>
      <c r="U116" s="60">
        <v>0.06</v>
      </c>
      <c r="V116" s="60">
        <v>0</v>
      </c>
      <c r="W116" s="57">
        <v>0</v>
      </c>
      <c r="X116" s="60">
        <f t="shared" si="51"/>
        <v>0.06</v>
      </c>
      <c r="Y116" s="60">
        <f t="shared" si="52"/>
        <v>0.06</v>
      </c>
      <c r="Z116" s="118"/>
      <c r="AA116" s="118"/>
      <c r="AB116" s="118"/>
      <c r="AC116" s="118"/>
      <c r="AD116" s="118"/>
      <c r="AE116" s="119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20"/>
      <c r="BJ116" s="118"/>
      <c r="BK116" s="118"/>
      <c r="BL116" s="118"/>
      <c r="BM116" s="118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2"/>
    </row>
    <row r="117" spans="1:76" s="62" customFormat="1" ht="48.75" customHeight="1">
      <c r="A117" s="75" t="s">
        <v>155</v>
      </c>
      <c r="B117" s="69" t="s">
        <v>160</v>
      </c>
      <c r="C117" s="70" t="s">
        <v>76</v>
      </c>
      <c r="D117" s="71">
        <v>2020</v>
      </c>
      <c r="E117" s="71">
        <v>2020</v>
      </c>
      <c r="F117" s="60" t="s">
        <v>76</v>
      </c>
      <c r="G117" s="60">
        <f t="shared" si="47"/>
        <v>0.17083333333333334</v>
      </c>
      <c r="H117" s="60">
        <v>0</v>
      </c>
      <c r="I117" s="60">
        <v>0</v>
      </c>
      <c r="J117" s="60">
        <v>0</v>
      </c>
      <c r="K117" s="72">
        <f>'[2]2'!$T$119/1.2</f>
        <v>0.17083333333333334</v>
      </c>
      <c r="L117" s="57" t="s">
        <v>76</v>
      </c>
      <c r="M117" s="57">
        <f t="shared" si="48"/>
        <v>0.17083333333333334</v>
      </c>
      <c r="N117" s="57">
        <f t="shared" si="49"/>
        <v>0</v>
      </c>
      <c r="O117" s="60">
        <f t="shared" si="50"/>
        <v>0</v>
      </c>
      <c r="P117" s="60">
        <v>0</v>
      </c>
      <c r="Q117" s="60">
        <v>0</v>
      </c>
      <c r="R117" s="60">
        <v>0</v>
      </c>
      <c r="S117" s="60">
        <v>0</v>
      </c>
      <c r="T117" s="57">
        <v>0</v>
      </c>
      <c r="U117" s="60">
        <v>0.17083333333333334</v>
      </c>
      <c r="V117" s="60">
        <v>0</v>
      </c>
      <c r="W117" s="57">
        <v>0</v>
      </c>
      <c r="X117" s="60">
        <f t="shared" si="51"/>
        <v>0.17083333333333334</v>
      </c>
      <c r="Y117" s="60">
        <f t="shared" si="52"/>
        <v>0.17083333333333334</v>
      </c>
      <c r="Z117" s="118"/>
      <c r="AA117" s="118"/>
      <c r="AB117" s="118"/>
      <c r="AC117" s="118"/>
      <c r="AD117" s="118"/>
      <c r="AE117" s="119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  <c r="BH117" s="118"/>
      <c r="BI117" s="120"/>
      <c r="BJ117" s="118"/>
      <c r="BK117" s="118"/>
      <c r="BL117" s="118"/>
      <c r="BM117" s="118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2"/>
    </row>
    <row r="118" spans="1:76" s="62" customFormat="1" ht="48.75" customHeight="1">
      <c r="A118" s="75" t="s">
        <v>155</v>
      </c>
      <c r="B118" s="76" t="s">
        <v>161</v>
      </c>
      <c r="C118" s="70" t="s">
        <v>76</v>
      </c>
      <c r="D118" s="71">
        <v>2021</v>
      </c>
      <c r="E118" s="71">
        <v>2021</v>
      </c>
      <c r="F118" s="60" t="s">
        <v>76</v>
      </c>
      <c r="G118" s="60">
        <f t="shared" si="47"/>
        <v>0.0625</v>
      </c>
      <c r="H118" s="60">
        <v>0</v>
      </c>
      <c r="I118" s="60">
        <v>0</v>
      </c>
      <c r="J118" s="60">
        <v>0</v>
      </c>
      <c r="K118" s="72">
        <f>'[2]2'!$T$120/1.2</f>
        <v>0.0625</v>
      </c>
      <c r="L118" s="57" t="s">
        <v>76</v>
      </c>
      <c r="M118" s="57">
        <f t="shared" si="48"/>
        <v>0.0625</v>
      </c>
      <c r="N118" s="57">
        <f t="shared" si="49"/>
        <v>0</v>
      </c>
      <c r="O118" s="60">
        <f t="shared" si="50"/>
        <v>0</v>
      </c>
      <c r="P118" s="60">
        <v>0</v>
      </c>
      <c r="Q118" s="60">
        <v>0</v>
      </c>
      <c r="R118" s="60">
        <v>0</v>
      </c>
      <c r="S118" s="60">
        <v>0</v>
      </c>
      <c r="T118" s="57">
        <v>0</v>
      </c>
      <c r="U118" s="60">
        <v>0</v>
      </c>
      <c r="V118" s="60">
        <v>0.0625</v>
      </c>
      <c r="W118" s="57">
        <v>0</v>
      </c>
      <c r="X118" s="60">
        <f t="shared" si="51"/>
        <v>0.0625</v>
      </c>
      <c r="Y118" s="60">
        <f t="shared" si="52"/>
        <v>0.0625</v>
      </c>
      <c r="Z118" s="118"/>
      <c r="AA118" s="118"/>
      <c r="AB118" s="118"/>
      <c r="AC118" s="118"/>
      <c r="AD118" s="118"/>
      <c r="AE118" s="119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20"/>
      <c r="BJ118" s="118"/>
      <c r="BK118" s="118"/>
      <c r="BL118" s="118"/>
      <c r="BM118" s="118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2"/>
    </row>
    <row r="119" spans="1:76" s="62" customFormat="1" ht="48.75" customHeight="1">
      <c r="A119" s="75" t="s">
        <v>155</v>
      </c>
      <c r="B119" s="76" t="s">
        <v>162</v>
      </c>
      <c r="C119" s="70" t="s">
        <v>76</v>
      </c>
      <c r="D119" s="71">
        <v>2021</v>
      </c>
      <c r="E119" s="71">
        <v>2021</v>
      </c>
      <c r="F119" s="60" t="s">
        <v>76</v>
      </c>
      <c r="G119" s="60">
        <f t="shared" si="47"/>
        <v>0.195</v>
      </c>
      <c r="H119" s="60">
        <v>0</v>
      </c>
      <c r="I119" s="60">
        <v>0</v>
      </c>
      <c r="J119" s="60">
        <v>0</v>
      </c>
      <c r="K119" s="72">
        <f>'[2]2'!$T$121/1.2</f>
        <v>0.195</v>
      </c>
      <c r="L119" s="57" t="s">
        <v>76</v>
      </c>
      <c r="M119" s="57">
        <f t="shared" si="48"/>
        <v>0.195</v>
      </c>
      <c r="N119" s="57">
        <f t="shared" si="49"/>
        <v>0</v>
      </c>
      <c r="O119" s="60">
        <f t="shared" si="50"/>
        <v>0</v>
      </c>
      <c r="P119" s="60">
        <v>0</v>
      </c>
      <c r="Q119" s="60">
        <v>0</v>
      </c>
      <c r="R119" s="60">
        <v>0</v>
      </c>
      <c r="S119" s="60">
        <v>0</v>
      </c>
      <c r="T119" s="57">
        <v>0</v>
      </c>
      <c r="U119" s="60">
        <v>0</v>
      </c>
      <c r="V119" s="60">
        <v>0.195</v>
      </c>
      <c r="W119" s="57">
        <v>0</v>
      </c>
      <c r="X119" s="60">
        <f t="shared" si="51"/>
        <v>0.195</v>
      </c>
      <c r="Y119" s="60">
        <f t="shared" si="52"/>
        <v>0.195</v>
      </c>
      <c r="Z119" s="118"/>
      <c r="AA119" s="118"/>
      <c r="AB119" s="118"/>
      <c r="AC119" s="118"/>
      <c r="AD119" s="118"/>
      <c r="AE119" s="119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20"/>
      <c r="BJ119" s="118"/>
      <c r="BK119" s="118"/>
      <c r="BL119" s="118"/>
      <c r="BM119" s="118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2"/>
    </row>
    <row r="120" spans="1:76" s="62" customFormat="1" ht="48.75" customHeight="1">
      <c r="A120" s="75" t="s">
        <v>155</v>
      </c>
      <c r="B120" s="76" t="s">
        <v>163</v>
      </c>
      <c r="C120" s="70" t="s">
        <v>76</v>
      </c>
      <c r="D120" s="71">
        <v>2021</v>
      </c>
      <c r="E120" s="71">
        <v>2021</v>
      </c>
      <c r="F120" s="60" t="s">
        <v>76</v>
      </c>
      <c r="G120" s="60">
        <f t="shared" si="47"/>
        <v>0.13083333333333333</v>
      </c>
      <c r="H120" s="60">
        <v>0</v>
      </c>
      <c r="I120" s="60">
        <v>0</v>
      </c>
      <c r="J120" s="60">
        <v>0</v>
      </c>
      <c r="K120" s="72">
        <f>'[2]2'!$T$122/1.2</f>
        <v>0.13083333333333333</v>
      </c>
      <c r="L120" s="57" t="s">
        <v>76</v>
      </c>
      <c r="M120" s="57">
        <f t="shared" si="48"/>
        <v>0.13083333333333333</v>
      </c>
      <c r="N120" s="57">
        <f t="shared" si="49"/>
        <v>0</v>
      </c>
      <c r="O120" s="60">
        <f t="shared" si="50"/>
        <v>0</v>
      </c>
      <c r="P120" s="60">
        <v>0</v>
      </c>
      <c r="Q120" s="60">
        <v>0</v>
      </c>
      <c r="R120" s="60">
        <v>0</v>
      </c>
      <c r="S120" s="60">
        <v>0</v>
      </c>
      <c r="T120" s="57">
        <v>0</v>
      </c>
      <c r="U120" s="60">
        <v>0</v>
      </c>
      <c r="V120" s="60">
        <v>0.13083333333333333</v>
      </c>
      <c r="W120" s="57">
        <v>0</v>
      </c>
      <c r="X120" s="60">
        <f t="shared" si="51"/>
        <v>0.13083333333333333</v>
      </c>
      <c r="Y120" s="60">
        <f t="shared" si="52"/>
        <v>0.13083333333333333</v>
      </c>
      <c r="Z120" s="118"/>
      <c r="AA120" s="118"/>
      <c r="AB120" s="118"/>
      <c r="AC120" s="118"/>
      <c r="AD120" s="118"/>
      <c r="AE120" s="119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  <c r="BH120" s="118"/>
      <c r="BI120" s="120"/>
      <c r="BJ120" s="118"/>
      <c r="BK120" s="118"/>
      <c r="BL120" s="118"/>
      <c r="BM120" s="118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2"/>
    </row>
    <row r="121" spans="1:76" s="62" customFormat="1" ht="48.75" customHeight="1">
      <c r="A121" s="75" t="s">
        <v>155</v>
      </c>
      <c r="B121" s="76" t="s">
        <v>164</v>
      </c>
      <c r="C121" s="70" t="s">
        <v>76</v>
      </c>
      <c r="D121" s="71">
        <v>2021</v>
      </c>
      <c r="E121" s="71">
        <v>2021</v>
      </c>
      <c r="F121" s="60" t="s">
        <v>76</v>
      </c>
      <c r="G121" s="60">
        <f t="shared" si="47"/>
        <v>0.07</v>
      </c>
      <c r="H121" s="60">
        <v>0</v>
      </c>
      <c r="I121" s="60">
        <v>0</v>
      </c>
      <c r="J121" s="60">
        <v>0</v>
      </c>
      <c r="K121" s="72">
        <f>'[2]2'!$T$123/1.2</f>
        <v>0.07</v>
      </c>
      <c r="L121" s="57" t="s">
        <v>76</v>
      </c>
      <c r="M121" s="57">
        <f t="shared" si="48"/>
        <v>0.07</v>
      </c>
      <c r="N121" s="57">
        <f t="shared" si="49"/>
        <v>0</v>
      </c>
      <c r="O121" s="60">
        <f t="shared" si="50"/>
        <v>0</v>
      </c>
      <c r="P121" s="60">
        <v>0</v>
      </c>
      <c r="Q121" s="60">
        <v>0</v>
      </c>
      <c r="R121" s="60">
        <v>0</v>
      </c>
      <c r="S121" s="60">
        <v>0</v>
      </c>
      <c r="T121" s="57">
        <v>0</v>
      </c>
      <c r="U121" s="60">
        <v>0</v>
      </c>
      <c r="V121" s="60">
        <v>0.07</v>
      </c>
      <c r="W121" s="57">
        <v>0</v>
      </c>
      <c r="X121" s="60">
        <f t="shared" si="51"/>
        <v>0.07</v>
      </c>
      <c r="Y121" s="60">
        <f t="shared" si="52"/>
        <v>0.07</v>
      </c>
      <c r="Z121" s="118"/>
      <c r="AA121" s="118"/>
      <c r="AB121" s="118"/>
      <c r="AC121" s="118"/>
      <c r="AD121" s="118"/>
      <c r="AE121" s="119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20"/>
      <c r="BJ121" s="118"/>
      <c r="BK121" s="118"/>
      <c r="BL121" s="118"/>
      <c r="BM121" s="118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2"/>
    </row>
    <row r="122" spans="1:76" s="62" customFormat="1" ht="48" customHeight="1">
      <c r="A122" s="75" t="s">
        <v>155</v>
      </c>
      <c r="B122" s="69" t="s">
        <v>165</v>
      </c>
      <c r="C122" s="70" t="s">
        <v>76</v>
      </c>
      <c r="D122" s="71">
        <v>2019</v>
      </c>
      <c r="E122" s="71">
        <v>2019</v>
      </c>
      <c r="F122" s="60" t="s">
        <v>76</v>
      </c>
      <c r="G122" s="60">
        <f t="shared" si="47"/>
        <v>0.015638333333333334</v>
      </c>
      <c r="H122" s="60">
        <v>0</v>
      </c>
      <c r="I122" s="60">
        <v>0</v>
      </c>
      <c r="J122" s="60">
        <v>0</v>
      </c>
      <c r="K122" s="72">
        <f>'[2]2'!$T$124/1.2</f>
        <v>0.015638333333333334</v>
      </c>
      <c r="L122" s="57" t="s">
        <v>76</v>
      </c>
      <c r="M122" s="57">
        <f t="shared" si="48"/>
        <v>0.015638333333333334</v>
      </c>
      <c r="N122" s="57">
        <f t="shared" si="49"/>
        <v>0</v>
      </c>
      <c r="O122" s="60">
        <f t="shared" si="50"/>
        <v>0</v>
      </c>
      <c r="P122" s="60">
        <v>0</v>
      </c>
      <c r="Q122" s="60">
        <v>0</v>
      </c>
      <c r="R122" s="60">
        <v>0</v>
      </c>
      <c r="S122" s="60">
        <v>0</v>
      </c>
      <c r="T122" s="57">
        <f>M122</f>
        <v>0.015638333333333334</v>
      </c>
      <c r="U122" s="60">
        <v>0</v>
      </c>
      <c r="V122" s="60">
        <v>0</v>
      </c>
      <c r="W122" s="57">
        <v>0</v>
      </c>
      <c r="X122" s="60">
        <f t="shared" si="51"/>
        <v>0.015638333333333334</v>
      </c>
      <c r="Y122" s="60">
        <f t="shared" si="52"/>
        <v>0.015638333333333334</v>
      </c>
      <c r="Z122" s="118"/>
      <c r="AA122" s="118"/>
      <c r="AB122" s="118"/>
      <c r="AC122" s="118"/>
      <c r="AD122" s="118"/>
      <c r="AE122" s="119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20"/>
      <c r="BJ122" s="118"/>
      <c r="BK122" s="118"/>
      <c r="BL122" s="118"/>
      <c r="BM122" s="118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2"/>
    </row>
    <row r="123" spans="1:3" ht="34.5" customHeight="1" hidden="1">
      <c r="A123" s="75"/>
      <c r="B123" s="69"/>
      <c r="C123" s="70"/>
    </row>
    <row r="124" spans="1:31" s="67" customFormat="1" ht="22.5" customHeight="1">
      <c r="A124" s="124"/>
      <c r="B124" s="125"/>
      <c r="C124" s="125"/>
      <c r="D124" s="125"/>
      <c r="E124" s="125"/>
      <c r="F124" s="125"/>
      <c r="G124" s="125"/>
      <c r="H124" s="125"/>
      <c r="I124" s="126"/>
      <c r="J124" s="127"/>
      <c r="K124" s="128"/>
      <c r="L124" s="127"/>
      <c r="M124" s="129"/>
      <c r="N124" s="127"/>
      <c r="O124" s="127"/>
      <c r="P124" s="127"/>
      <c r="Q124" s="127"/>
      <c r="R124" s="129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</row>
    <row r="125" spans="1:6" s="67" customFormat="1" ht="30" customHeight="1">
      <c r="A125" s="130"/>
      <c r="B125" s="130"/>
      <c r="C125" s="130"/>
      <c r="D125" s="130"/>
      <c r="E125" s="130"/>
      <c r="F125" s="130"/>
    </row>
    <row r="126" spans="1:31" s="67" customFormat="1" ht="26.25" customHeight="1">
      <c r="A126" s="131"/>
      <c r="B126" s="132"/>
      <c r="C126" s="132"/>
      <c r="D126" s="132"/>
      <c r="E126" s="132"/>
      <c r="F126" s="132"/>
      <c r="G126" s="127"/>
      <c r="H126" s="127"/>
      <c r="I126" s="127"/>
      <c r="J126" s="127"/>
      <c r="K126" s="128"/>
      <c r="L126" s="127"/>
      <c r="M126" s="129"/>
      <c r="N126" s="127"/>
      <c r="O126" s="127"/>
      <c r="P126" s="127"/>
      <c r="Q126" s="127"/>
      <c r="R126" s="129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</row>
    <row r="138" spans="8:28" ht="15.75" customHeight="1"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</sheetData>
  <sheetProtection/>
  <mergeCells count="20">
    <mergeCell ref="F14:F15"/>
    <mergeCell ref="G14:K14"/>
    <mergeCell ref="L14:S14"/>
    <mergeCell ref="T14:Y14"/>
    <mergeCell ref="G15:K15"/>
    <mergeCell ref="L15:M15"/>
    <mergeCell ref="N15:O15"/>
    <mergeCell ref="P15:Q15"/>
    <mergeCell ref="R15:S15"/>
    <mergeCell ref="Y15:Y16"/>
    <mergeCell ref="A3:Y3"/>
    <mergeCell ref="A4:Y4"/>
    <mergeCell ref="A6:Y6"/>
    <mergeCell ref="A7:Y7"/>
    <mergeCell ref="A10:O10"/>
    <mergeCell ref="A14:A16"/>
    <mergeCell ref="B14:B16"/>
    <mergeCell ref="C14:C16"/>
    <mergeCell ref="D14:D16"/>
    <mergeCell ref="E14:E15"/>
  </mergeCells>
  <printOptions/>
  <pageMargins left="0.5" right="0.26" top="0.59" bottom="0.42" header="0.3" footer="0.3"/>
  <pageSetup fitToHeight="0" fitToWidth="1" horizontalDpi="600" verticalDpi="600" orientation="landscape" paperSize="8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21"/>
  <sheetViews>
    <sheetView view="pageBreakPreview" zoomScale="60" zoomScalePageLayoutView="0" workbookViewId="0" topLeftCell="F1">
      <selection activeCell="A18" sqref="A18:AA18"/>
    </sheetView>
  </sheetViews>
  <sheetFormatPr defaultColWidth="9.00390625" defaultRowHeight="12" customHeight="1"/>
  <cols>
    <col min="1" max="1" width="9.75390625" style="67" customWidth="1"/>
    <col min="2" max="2" width="51.25390625" style="67" customWidth="1"/>
    <col min="3" max="3" width="20.375" style="67" customWidth="1"/>
    <col min="4" max="5" width="22.875" style="67" bestFit="1" customWidth="1"/>
    <col min="6" max="7" width="20.125" style="67" bestFit="1" customWidth="1"/>
    <col min="8" max="9" width="12.00390625" style="67" bestFit="1" customWidth="1"/>
    <col min="10" max="10" width="22.875" style="67" bestFit="1" customWidth="1"/>
    <col min="11" max="14" width="6.625" style="67" bestFit="1" customWidth="1"/>
    <col min="15" max="15" width="9.25390625" style="67" bestFit="1" customWidth="1"/>
    <col min="16" max="16" width="22.875" style="67" bestFit="1" customWidth="1"/>
    <col min="17" max="17" width="14.75390625" style="67" bestFit="1" customWidth="1"/>
    <col min="18" max="18" width="12.00390625" style="67" bestFit="1" customWidth="1"/>
    <col min="19" max="19" width="9.25390625" style="67" bestFit="1" customWidth="1"/>
    <col min="20" max="20" width="20.125" style="67" bestFit="1" customWidth="1"/>
    <col min="21" max="21" width="28.25390625" style="67" bestFit="1" customWidth="1"/>
    <col min="22" max="22" width="17.375" style="67" bestFit="1" customWidth="1"/>
    <col min="23" max="26" width="20.125" style="67" bestFit="1" customWidth="1"/>
    <col min="27" max="27" width="30.125" style="67" customWidth="1"/>
    <col min="28" max="29" width="8.125" style="67" hidden="1" customWidth="1"/>
    <col min="30" max="16384" width="9.00390625" style="67" customWidth="1"/>
  </cols>
  <sheetData>
    <row r="1" spans="27:29" ht="18.75" customHeight="1">
      <c r="AA1" s="16" t="s">
        <v>211</v>
      </c>
      <c r="AC1" s="16"/>
    </row>
    <row r="2" spans="14:29" ht="18.75" customHeight="1">
      <c r="N2" s="133"/>
      <c r="O2" s="133"/>
      <c r="P2" s="133"/>
      <c r="Q2" s="133"/>
      <c r="R2" s="133"/>
      <c r="AA2" s="17" t="s">
        <v>7</v>
      </c>
      <c r="AC2" s="17"/>
    </row>
    <row r="3" spans="3:29" ht="18.75" customHeight="1">
      <c r="C3" s="134" t="s">
        <v>212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C3" s="17"/>
    </row>
    <row r="4" spans="1:29" ht="18.75" customHeight="1">
      <c r="A4" s="135"/>
      <c r="B4" s="135"/>
      <c r="C4" s="134" t="s">
        <v>213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5"/>
      <c r="AC4" s="135"/>
    </row>
    <row r="5" spans="1:29" ht="18.75" customHeight="1">
      <c r="A5" s="136"/>
      <c r="B5" s="136"/>
      <c r="C5" s="138" t="s">
        <v>214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6"/>
      <c r="AC5" s="136"/>
    </row>
    <row r="6" ht="15.75" customHeight="1"/>
    <row r="7" spans="1:29" ht="21.75" customHeight="1">
      <c r="A7" s="86"/>
      <c r="B7" s="86"/>
      <c r="C7" s="23" t="s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86"/>
      <c r="AC7" s="86"/>
    </row>
    <row r="8" spans="1:29" ht="15.75" customHeight="1">
      <c r="A8" s="87"/>
      <c r="B8" s="87"/>
      <c r="C8" s="25" t="s">
        <v>11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87"/>
      <c r="AC8" s="87"/>
    </row>
    <row r="10" spans="1:29" ht="16.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</row>
    <row r="11" spans="1:29" ht="1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139"/>
      <c r="R11" s="139"/>
      <c r="S11" s="139"/>
      <c r="T11" s="139"/>
      <c r="U11" s="139"/>
      <c r="V11" s="139"/>
      <c r="W11" s="139"/>
      <c r="X11" s="139"/>
      <c r="Y11" s="22"/>
      <c r="Z11" s="22"/>
      <c r="AA11" s="22"/>
      <c r="AB11" s="22"/>
      <c r="AC11" s="22"/>
    </row>
    <row r="12" spans="1:42" s="140" customFormat="1" ht="15.75" customHeight="1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</row>
    <row r="13" spans="1:42" s="140" customFormat="1" ht="15.7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</row>
    <row r="14" spans="1:42" s="140" customFormat="1" ht="15.75" customHeight="1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</row>
    <row r="15" spans="1:29" s="143" customFormat="1" ht="33.75" customHeight="1">
      <c r="A15" s="144" t="s">
        <v>12</v>
      </c>
      <c r="B15" s="144" t="s">
        <v>13</v>
      </c>
      <c r="C15" s="144" t="s">
        <v>169</v>
      </c>
      <c r="D15" s="147" t="s">
        <v>215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8"/>
    </row>
    <row r="16" spans="1:29" ht="61.5" customHeight="1">
      <c r="A16" s="146"/>
      <c r="B16" s="146"/>
      <c r="C16" s="146"/>
      <c r="D16" s="147" t="s">
        <v>216</v>
      </c>
      <c r="E16" s="149"/>
      <c r="F16" s="149"/>
      <c r="G16" s="149"/>
      <c r="H16" s="149"/>
      <c r="I16" s="149"/>
      <c r="J16" s="149"/>
      <c r="K16" s="149"/>
      <c r="L16" s="147" t="s">
        <v>217</v>
      </c>
      <c r="M16" s="149"/>
      <c r="N16" s="149"/>
      <c r="O16" s="149"/>
      <c r="P16" s="149"/>
      <c r="Q16" s="147" t="s">
        <v>218</v>
      </c>
      <c r="R16" s="149"/>
      <c r="S16" s="149"/>
      <c r="T16" s="147" t="s">
        <v>219</v>
      </c>
      <c r="U16" s="148"/>
      <c r="V16" s="147" t="s">
        <v>220</v>
      </c>
      <c r="W16" s="149"/>
      <c r="X16" s="149"/>
      <c r="Y16" s="147" t="s">
        <v>221</v>
      </c>
      <c r="Z16" s="148"/>
      <c r="AA16" s="150" t="s">
        <v>222</v>
      </c>
      <c r="AB16" s="151"/>
      <c r="AC16" s="152"/>
    </row>
    <row r="17" spans="1:29" s="153" customFormat="1" ht="178.5" customHeight="1">
      <c r="A17" s="145"/>
      <c r="B17" s="145"/>
      <c r="C17" s="145"/>
      <c r="D17" s="154" t="s">
        <v>223</v>
      </c>
      <c r="E17" s="154" t="s">
        <v>224</v>
      </c>
      <c r="F17" s="155" t="s">
        <v>225</v>
      </c>
      <c r="G17" s="155" t="s">
        <v>226</v>
      </c>
      <c r="H17" s="155" t="s">
        <v>227</v>
      </c>
      <c r="I17" s="154" t="s">
        <v>228</v>
      </c>
      <c r="J17" s="155" t="s">
        <v>229</v>
      </c>
      <c r="K17" s="154" t="s">
        <v>230</v>
      </c>
      <c r="L17" s="154" t="s">
        <v>231</v>
      </c>
      <c r="M17" s="154" t="s">
        <v>232</v>
      </c>
      <c r="N17" s="154" t="s">
        <v>233</v>
      </c>
      <c r="O17" s="154" t="s">
        <v>234</v>
      </c>
      <c r="P17" s="154" t="s">
        <v>235</v>
      </c>
      <c r="Q17" s="154" t="s">
        <v>236</v>
      </c>
      <c r="R17" s="154" t="s">
        <v>237</v>
      </c>
      <c r="S17" s="154" t="s">
        <v>238</v>
      </c>
      <c r="T17" s="154" t="s">
        <v>239</v>
      </c>
      <c r="U17" s="154" t="s">
        <v>240</v>
      </c>
      <c r="V17" s="154" t="s">
        <v>241</v>
      </c>
      <c r="W17" s="154" t="s">
        <v>242</v>
      </c>
      <c r="X17" s="154" t="s">
        <v>243</v>
      </c>
      <c r="Y17" s="154" t="s">
        <v>244</v>
      </c>
      <c r="Z17" s="154" t="s">
        <v>245</v>
      </c>
      <c r="AA17" s="154" t="s">
        <v>246</v>
      </c>
      <c r="AB17" s="156" t="s">
        <v>247</v>
      </c>
      <c r="AC17" s="157"/>
    </row>
    <row r="18" spans="1:29" s="158" customFormat="1" ht="15.75" customHeight="1">
      <c r="A18" s="159">
        <v>1</v>
      </c>
      <c r="B18" s="160">
        <v>2</v>
      </c>
      <c r="C18" s="159">
        <v>3</v>
      </c>
      <c r="D18" s="161" t="s">
        <v>248</v>
      </c>
      <c r="E18" s="161" t="s">
        <v>249</v>
      </c>
      <c r="F18" s="161" t="s">
        <v>250</v>
      </c>
      <c r="G18" s="161" t="s">
        <v>251</v>
      </c>
      <c r="H18" s="161" t="s">
        <v>252</v>
      </c>
      <c r="I18" s="161" t="s">
        <v>253</v>
      </c>
      <c r="J18" s="161" t="s">
        <v>254</v>
      </c>
      <c r="K18" s="161" t="s">
        <v>255</v>
      </c>
      <c r="L18" s="161" t="s">
        <v>256</v>
      </c>
      <c r="M18" s="161" t="s">
        <v>257</v>
      </c>
      <c r="N18" s="161" t="s">
        <v>258</v>
      </c>
      <c r="O18" s="161" t="s">
        <v>259</v>
      </c>
      <c r="P18" s="161" t="s">
        <v>260</v>
      </c>
      <c r="Q18" s="161" t="s">
        <v>261</v>
      </c>
      <c r="R18" s="161" t="s">
        <v>262</v>
      </c>
      <c r="S18" s="161" t="s">
        <v>263</v>
      </c>
      <c r="T18" s="161" t="s">
        <v>264</v>
      </c>
      <c r="U18" s="161" t="s">
        <v>265</v>
      </c>
      <c r="V18" s="161" t="s">
        <v>266</v>
      </c>
      <c r="W18" s="161" t="s">
        <v>267</v>
      </c>
      <c r="X18" s="161" t="s">
        <v>268</v>
      </c>
      <c r="Y18" s="161" t="s">
        <v>193</v>
      </c>
      <c r="Z18" s="161" t="s">
        <v>194</v>
      </c>
      <c r="AA18" s="161" t="s">
        <v>269</v>
      </c>
      <c r="AB18" s="161" t="s">
        <v>270</v>
      </c>
      <c r="AC18" s="161" t="s">
        <v>270</v>
      </c>
    </row>
    <row r="19" spans="1:29" s="162" customFormat="1" ht="15.75" customHeight="1">
      <c r="A19" s="61" t="s">
        <v>199</v>
      </c>
      <c r="B19" s="64" t="s">
        <v>74</v>
      </c>
      <c r="C19" s="29" t="s">
        <v>75</v>
      </c>
      <c r="D19" s="163">
        <f aca="true" t="shared" si="0" ref="D19:AA19">SUM(D20:D25)</f>
        <v>0</v>
      </c>
      <c r="E19" s="163">
        <f t="shared" si="0"/>
        <v>0</v>
      </c>
      <c r="F19" s="163">
        <f t="shared" si="0"/>
        <v>0</v>
      </c>
      <c r="G19" s="163">
        <f t="shared" si="0"/>
        <v>0</v>
      </c>
      <c r="H19" s="163">
        <f t="shared" si="0"/>
        <v>0</v>
      </c>
      <c r="I19" s="163">
        <f t="shared" si="0"/>
        <v>0</v>
      </c>
      <c r="J19" s="163">
        <f t="shared" si="0"/>
        <v>0</v>
      </c>
      <c r="K19" s="163">
        <f t="shared" si="0"/>
        <v>0</v>
      </c>
      <c r="L19" s="163">
        <f t="shared" si="0"/>
        <v>0</v>
      </c>
      <c r="M19" s="163">
        <f t="shared" si="0"/>
        <v>0</v>
      </c>
      <c r="N19" s="163">
        <f t="shared" si="0"/>
        <v>0</v>
      </c>
      <c r="O19" s="163">
        <f t="shared" si="0"/>
        <v>0</v>
      </c>
      <c r="P19" s="163">
        <f t="shared" si="0"/>
        <v>0</v>
      </c>
      <c r="Q19" s="163">
        <f t="shared" si="0"/>
        <v>0</v>
      </c>
      <c r="R19" s="163">
        <f t="shared" si="0"/>
        <v>0</v>
      </c>
      <c r="S19" s="163">
        <f t="shared" si="0"/>
        <v>0</v>
      </c>
      <c r="T19" s="163">
        <f t="shared" si="0"/>
        <v>0</v>
      </c>
      <c r="U19" s="163">
        <f t="shared" si="0"/>
        <v>0</v>
      </c>
      <c r="V19" s="163">
        <f t="shared" si="0"/>
        <v>0</v>
      </c>
      <c r="W19" s="163">
        <f t="shared" si="0"/>
        <v>0</v>
      </c>
      <c r="X19" s="163">
        <f t="shared" si="0"/>
        <v>0</v>
      </c>
      <c r="Y19" s="163">
        <f t="shared" si="0"/>
        <v>0</v>
      </c>
      <c r="Z19" s="163">
        <f t="shared" si="0"/>
        <v>0.018766</v>
      </c>
      <c r="AA19" s="163">
        <f t="shared" si="0"/>
        <v>0</v>
      </c>
      <c r="AB19" s="164" t="e">
        <f>AB20+AB21+AB25</f>
        <v>#REF!</v>
      </c>
      <c r="AC19" s="164" t="e">
        <f>AC20+AC21+AC25</f>
        <v>#REF!</v>
      </c>
    </row>
    <row r="20" spans="1:29" ht="15.75" customHeight="1">
      <c r="A20" s="61" t="s">
        <v>200</v>
      </c>
      <c r="B20" s="64" t="s">
        <v>77</v>
      </c>
      <c r="C20" s="29" t="s">
        <v>75</v>
      </c>
      <c r="D20" s="163">
        <f aca="true" t="shared" si="1" ref="D20:AC20">D27</f>
        <v>0</v>
      </c>
      <c r="E20" s="163">
        <f t="shared" si="1"/>
        <v>0</v>
      </c>
      <c r="F20" s="163">
        <f t="shared" si="1"/>
        <v>0</v>
      </c>
      <c r="G20" s="163">
        <f t="shared" si="1"/>
        <v>0</v>
      </c>
      <c r="H20" s="163">
        <f t="shared" si="1"/>
        <v>0</v>
      </c>
      <c r="I20" s="163">
        <f t="shared" si="1"/>
        <v>0</v>
      </c>
      <c r="J20" s="163">
        <f t="shared" si="1"/>
        <v>0</v>
      </c>
      <c r="K20" s="163">
        <f t="shared" si="1"/>
        <v>0</v>
      </c>
      <c r="L20" s="163">
        <f t="shared" si="1"/>
        <v>0</v>
      </c>
      <c r="M20" s="163">
        <f t="shared" si="1"/>
        <v>0</v>
      </c>
      <c r="N20" s="163">
        <f t="shared" si="1"/>
        <v>0</v>
      </c>
      <c r="O20" s="163">
        <f t="shared" si="1"/>
        <v>0</v>
      </c>
      <c r="P20" s="163">
        <f t="shared" si="1"/>
        <v>0</v>
      </c>
      <c r="Q20" s="163">
        <f t="shared" si="1"/>
        <v>0</v>
      </c>
      <c r="R20" s="163">
        <f t="shared" si="1"/>
        <v>0</v>
      </c>
      <c r="S20" s="163">
        <f t="shared" si="1"/>
        <v>0</v>
      </c>
      <c r="T20" s="163">
        <f t="shared" si="1"/>
        <v>0</v>
      </c>
      <c r="U20" s="163">
        <f t="shared" si="1"/>
        <v>0</v>
      </c>
      <c r="V20" s="163">
        <f t="shared" si="1"/>
        <v>0</v>
      </c>
      <c r="W20" s="163">
        <f t="shared" si="1"/>
        <v>0</v>
      </c>
      <c r="X20" s="163">
        <f t="shared" si="1"/>
        <v>0</v>
      </c>
      <c r="Y20" s="163">
        <f t="shared" si="1"/>
        <v>0</v>
      </c>
      <c r="Z20" s="163">
        <f t="shared" si="1"/>
        <v>0</v>
      </c>
      <c r="AA20" s="163">
        <f t="shared" si="1"/>
        <v>0</v>
      </c>
      <c r="AB20" s="163">
        <f t="shared" si="1"/>
        <v>0</v>
      </c>
      <c r="AC20" s="163">
        <f t="shared" si="1"/>
        <v>0</v>
      </c>
    </row>
    <row r="21" spans="1:29" ht="31.5" customHeight="1">
      <c r="A21" s="61" t="s">
        <v>201</v>
      </c>
      <c r="B21" s="64" t="s">
        <v>78</v>
      </c>
      <c r="C21" s="29" t="s">
        <v>75</v>
      </c>
      <c r="D21" s="163">
        <f aca="true" t="shared" si="2" ref="D21:AC21">D55</f>
        <v>0</v>
      </c>
      <c r="E21" s="163">
        <f t="shared" si="2"/>
        <v>0</v>
      </c>
      <c r="F21" s="163">
        <f t="shared" si="2"/>
        <v>0</v>
      </c>
      <c r="G21" s="163">
        <f t="shared" si="2"/>
        <v>0</v>
      </c>
      <c r="H21" s="163">
        <f t="shared" si="2"/>
        <v>0</v>
      </c>
      <c r="I21" s="163">
        <f t="shared" si="2"/>
        <v>0</v>
      </c>
      <c r="J21" s="163">
        <f t="shared" si="2"/>
        <v>0</v>
      </c>
      <c r="K21" s="163">
        <f t="shared" si="2"/>
        <v>0</v>
      </c>
      <c r="L21" s="163">
        <f t="shared" si="2"/>
        <v>0</v>
      </c>
      <c r="M21" s="163">
        <f t="shared" si="2"/>
        <v>0</v>
      </c>
      <c r="N21" s="163">
        <f t="shared" si="2"/>
        <v>0</v>
      </c>
      <c r="O21" s="163">
        <f t="shared" si="2"/>
        <v>0</v>
      </c>
      <c r="P21" s="163">
        <f t="shared" si="2"/>
        <v>0</v>
      </c>
      <c r="Q21" s="163">
        <f t="shared" si="2"/>
        <v>0</v>
      </c>
      <c r="R21" s="163">
        <f t="shared" si="2"/>
        <v>0</v>
      </c>
      <c r="S21" s="163">
        <f t="shared" si="2"/>
        <v>0</v>
      </c>
      <c r="T21" s="163">
        <f t="shared" si="2"/>
        <v>0</v>
      </c>
      <c r="U21" s="163">
        <f t="shared" si="2"/>
        <v>0</v>
      </c>
      <c r="V21" s="163">
        <f t="shared" si="2"/>
        <v>0</v>
      </c>
      <c r="W21" s="163">
        <f t="shared" si="2"/>
        <v>0</v>
      </c>
      <c r="X21" s="163">
        <f t="shared" si="2"/>
        <v>0</v>
      </c>
      <c r="Y21" s="163">
        <f t="shared" si="2"/>
        <v>0</v>
      </c>
      <c r="Z21" s="163">
        <f t="shared" si="2"/>
        <v>0</v>
      </c>
      <c r="AA21" s="163">
        <f t="shared" si="2"/>
        <v>0</v>
      </c>
      <c r="AB21" s="163" t="e">
        <f t="shared" si="2"/>
        <v>#REF!</v>
      </c>
      <c r="AC21" s="163" t="e">
        <f t="shared" si="2"/>
        <v>#REF!</v>
      </c>
    </row>
    <row r="22" spans="1:29" ht="47.25" customHeight="1">
      <c r="A22" s="61" t="s">
        <v>202</v>
      </c>
      <c r="B22" s="64" t="s">
        <v>79</v>
      </c>
      <c r="C22" s="29" t="s">
        <v>75</v>
      </c>
      <c r="D22" s="163">
        <f aca="true" t="shared" si="3" ref="D22:AA22">D104</f>
        <v>0</v>
      </c>
      <c r="E22" s="163">
        <f t="shared" si="3"/>
        <v>0</v>
      </c>
      <c r="F22" s="163">
        <f t="shared" si="3"/>
        <v>0</v>
      </c>
      <c r="G22" s="163">
        <f t="shared" si="3"/>
        <v>0</v>
      </c>
      <c r="H22" s="163">
        <f t="shared" si="3"/>
        <v>0</v>
      </c>
      <c r="I22" s="163">
        <f t="shared" si="3"/>
        <v>0</v>
      </c>
      <c r="J22" s="163">
        <f t="shared" si="3"/>
        <v>0</v>
      </c>
      <c r="K22" s="163">
        <f t="shared" si="3"/>
        <v>0</v>
      </c>
      <c r="L22" s="163">
        <f t="shared" si="3"/>
        <v>0</v>
      </c>
      <c r="M22" s="163">
        <f t="shared" si="3"/>
        <v>0</v>
      </c>
      <c r="N22" s="163">
        <f t="shared" si="3"/>
        <v>0</v>
      </c>
      <c r="O22" s="163">
        <f t="shared" si="3"/>
        <v>0</v>
      </c>
      <c r="P22" s="163">
        <f t="shared" si="3"/>
        <v>0</v>
      </c>
      <c r="Q22" s="163">
        <f t="shared" si="3"/>
        <v>0</v>
      </c>
      <c r="R22" s="163">
        <f t="shared" si="3"/>
        <v>0</v>
      </c>
      <c r="S22" s="163">
        <f t="shared" si="3"/>
        <v>0</v>
      </c>
      <c r="T22" s="163">
        <f t="shared" si="3"/>
        <v>0</v>
      </c>
      <c r="U22" s="163">
        <f t="shared" si="3"/>
        <v>0</v>
      </c>
      <c r="V22" s="163">
        <f t="shared" si="3"/>
        <v>0</v>
      </c>
      <c r="W22" s="163">
        <f t="shared" si="3"/>
        <v>0</v>
      </c>
      <c r="X22" s="163">
        <f t="shared" si="3"/>
        <v>0</v>
      </c>
      <c r="Y22" s="163">
        <f t="shared" si="3"/>
        <v>0</v>
      </c>
      <c r="Z22" s="163">
        <f t="shared" si="3"/>
        <v>0</v>
      </c>
      <c r="AA22" s="163">
        <f t="shared" si="3"/>
        <v>0</v>
      </c>
      <c r="AB22" s="163"/>
      <c r="AC22" s="163"/>
    </row>
    <row r="23" spans="1:29" ht="31.5" customHeight="1">
      <c r="A23" s="61" t="s">
        <v>203</v>
      </c>
      <c r="B23" s="64" t="s">
        <v>80</v>
      </c>
      <c r="C23" s="29" t="s">
        <v>75</v>
      </c>
      <c r="D23" s="163">
        <f aca="true" t="shared" si="4" ref="D23:AA23">D111</f>
        <v>0</v>
      </c>
      <c r="E23" s="163">
        <f t="shared" si="4"/>
        <v>0</v>
      </c>
      <c r="F23" s="163">
        <f t="shared" si="4"/>
        <v>0</v>
      </c>
      <c r="G23" s="163">
        <f t="shared" si="4"/>
        <v>0</v>
      </c>
      <c r="H23" s="163">
        <f t="shared" si="4"/>
        <v>0</v>
      </c>
      <c r="I23" s="163">
        <f t="shared" si="4"/>
        <v>0</v>
      </c>
      <c r="J23" s="163">
        <f t="shared" si="4"/>
        <v>0</v>
      </c>
      <c r="K23" s="163">
        <f t="shared" si="4"/>
        <v>0</v>
      </c>
      <c r="L23" s="163">
        <f t="shared" si="4"/>
        <v>0</v>
      </c>
      <c r="M23" s="163">
        <f t="shared" si="4"/>
        <v>0</v>
      </c>
      <c r="N23" s="163">
        <f t="shared" si="4"/>
        <v>0</v>
      </c>
      <c r="O23" s="163">
        <f t="shared" si="4"/>
        <v>0</v>
      </c>
      <c r="P23" s="163">
        <f t="shared" si="4"/>
        <v>0</v>
      </c>
      <c r="Q23" s="163">
        <f t="shared" si="4"/>
        <v>0</v>
      </c>
      <c r="R23" s="163">
        <f t="shared" si="4"/>
        <v>0</v>
      </c>
      <c r="S23" s="163">
        <f t="shared" si="4"/>
        <v>0</v>
      </c>
      <c r="T23" s="163">
        <f t="shared" si="4"/>
        <v>0</v>
      </c>
      <c r="U23" s="163">
        <f t="shared" si="4"/>
        <v>0</v>
      </c>
      <c r="V23" s="163">
        <f t="shared" si="4"/>
        <v>0</v>
      </c>
      <c r="W23" s="163">
        <f t="shared" si="4"/>
        <v>0</v>
      </c>
      <c r="X23" s="163">
        <f t="shared" si="4"/>
        <v>0</v>
      </c>
      <c r="Y23" s="163">
        <f t="shared" si="4"/>
        <v>0</v>
      </c>
      <c r="Z23" s="163">
        <f t="shared" si="4"/>
        <v>0</v>
      </c>
      <c r="AA23" s="163">
        <f t="shared" si="4"/>
        <v>0</v>
      </c>
      <c r="AB23" s="163"/>
      <c r="AC23" s="163"/>
    </row>
    <row r="24" spans="1:29" ht="31.5" customHeight="1">
      <c r="A24" s="61" t="s">
        <v>204</v>
      </c>
      <c r="B24" s="64" t="s">
        <v>81</v>
      </c>
      <c r="C24" s="29" t="s">
        <v>75</v>
      </c>
      <c r="D24" s="163">
        <f aca="true" t="shared" si="5" ref="D24:AA24">D114</f>
        <v>0</v>
      </c>
      <c r="E24" s="163">
        <f t="shared" si="5"/>
        <v>0</v>
      </c>
      <c r="F24" s="163">
        <f t="shared" si="5"/>
        <v>0</v>
      </c>
      <c r="G24" s="163">
        <f t="shared" si="5"/>
        <v>0</v>
      </c>
      <c r="H24" s="163">
        <f t="shared" si="5"/>
        <v>0</v>
      </c>
      <c r="I24" s="163">
        <f t="shared" si="5"/>
        <v>0</v>
      </c>
      <c r="J24" s="163">
        <f t="shared" si="5"/>
        <v>0</v>
      </c>
      <c r="K24" s="163">
        <f t="shared" si="5"/>
        <v>0</v>
      </c>
      <c r="L24" s="163">
        <f t="shared" si="5"/>
        <v>0</v>
      </c>
      <c r="M24" s="163">
        <f t="shared" si="5"/>
        <v>0</v>
      </c>
      <c r="N24" s="163">
        <f t="shared" si="5"/>
        <v>0</v>
      </c>
      <c r="O24" s="163">
        <f t="shared" si="5"/>
        <v>0</v>
      </c>
      <c r="P24" s="163">
        <f t="shared" si="5"/>
        <v>0</v>
      </c>
      <c r="Q24" s="163">
        <f t="shared" si="5"/>
        <v>0</v>
      </c>
      <c r="R24" s="163">
        <f t="shared" si="5"/>
        <v>0</v>
      </c>
      <c r="S24" s="163">
        <f t="shared" si="5"/>
        <v>0</v>
      </c>
      <c r="T24" s="163">
        <f t="shared" si="5"/>
        <v>0</v>
      </c>
      <c r="U24" s="163">
        <f t="shared" si="5"/>
        <v>0</v>
      </c>
      <c r="V24" s="163">
        <f t="shared" si="5"/>
        <v>0</v>
      </c>
      <c r="W24" s="163">
        <f t="shared" si="5"/>
        <v>0</v>
      </c>
      <c r="X24" s="163">
        <f t="shared" si="5"/>
        <v>0</v>
      </c>
      <c r="Y24" s="163">
        <f t="shared" si="5"/>
        <v>0</v>
      </c>
      <c r="Z24" s="163">
        <f t="shared" si="5"/>
        <v>0</v>
      </c>
      <c r="AA24" s="163">
        <f t="shared" si="5"/>
        <v>0</v>
      </c>
      <c r="AB24" s="163"/>
      <c r="AC24" s="163"/>
    </row>
    <row r="25" spans="1:29" ht="15.75" customHeight="1">
      <c r="A25" s="61" t="s">
        <v>205</v>
      </c>
      <c r="B25" s="112" t="s">
        <v>82</v>
      </c>
      <c r="C25" s="29" t="s">
        <v>75</v>
      </c>
      <c r="D25" s="163" t="str">
        <f aca="true" t="shared" si="6" ref="D25:AC25">D117</f>
        <v>нд</v>
      </c>
      <c r="E25" s="163" t="str">
        <f t="shared" si="6"/>
        <v>нд</v>
      </c>
      <c r="F25" s="163" t="str">
        <f t="shared" si="6"/>
        <v>нд</v>
      </c>
      <c r="G25" s="163" t="str">
        <f t="shared" si="6"/>
        <v>нд</v>
      </c>
      <c r="H25" s="163" t="str">
        <f t="shared" si="6"/>
        <v>нд</v>
      </c>
      <c r="I25" s="163" t="str">
        <f t="shared" si="6"/>
        <v>нд</v>
      </c>
      <c r="J25" s="163" t="str">
        <f t="shared" si="6"/>
        <v>нд</v>
      </c>
      <c r="K25" s="163" t="str">
        <f t="shared" si="6"/>
        <v>нд</v>
      </c>
      <c r="L25" s="163" t="str">
        <f t="shared" si="6"/>
        <v>нд</v>
      </c>
      <c r="M25" s="163" t="str">
        <f t="shared" si="6"/>
        <v>нд</v>
      </c>
      <c r="N25" s="163" t="str">
        <f t="shared" si="6"/>
        <v>нд</v>
      </c>
      <c r="O25" s="163" t="str">
        <f t="shared" si="6"/>
        <v>нд</v>
      </c>
      <c r="P25" s="163" t="str">
        <f t="shared" si="6"/>
        <v>нд</v>
      </c>
      <c r="Q25" s="163" t="str">
        <f t="shared" si="6"/>
        <v>нд</v>
      </c>
      <c r="R25" s="163" t="str">
        <f t="shared" si="6"/>
        <v>нд</v>
      </c>
      <c r="S25" s="163" t="str">
        <f t="shared" si="6"/>
        <v>нд</v>
      </c>
      <c r="T25" s="163" t="str">
        <f t="shared" si="6"/>
        <v>нд</v>
      </c>
      <c r="U25" s="163" t="str">
        <f t="shared" si="6"/>
        <v>нд</v>
      </c>
      <c r="V25" s="163" t="str">
        <f t="shared" si="6"/>
        <v>нд</v>
      </c>
      <c r="W25" s="163" t="str">
        <f t="shared" si="6"/>
        <v>нд</v>
      </c>
      <c r="X25" s="163" t="str">
        <f t="shared" si="6"/>
        <v>нд</v>
      </c>
      <c r="Y25" s="163" t="str">
        <f t="shared" si="6"/>
        <v>нд</v>
      </c>
      <c r="Z25" s="163">
        <f t="shared" si="6"/>
        <v>0.018766</v>
      </c>
      <c r="AA25" s="163" t="str">
        <f t="shared" si="6"/>
        <v>нд</v>
      </c>
      <c r="AB25" s="163" t="e">
        <f t="shared" si="6"/>
        <v>#REF!</v>
      </c>
      <c r="AC25" s="163" t="e">
        <f t="shared" si="6"/>
        <v>#REF!</v>
      </c>
    </row>
    <row r="26" spans="1:29" ht="15.75" customHeight="1">
      <c r="A26" s="61" t="s">
        <v>206</v>
      </c>
      <c r="B26" s="58" t="s">
        <v>207</v>
      </c>
      <c r="C26" s="29" t="s">
        <v>75</v>
      </c>
      <c r="D26" s="57" t="s">
        <v>76</v>
      </c>
      <c r="E26" s="57" t="s">
        <v>76</v>
      </c>
      <c r="F26" s="57" t="s">
        <v>76</v>
      </c>
      <c r="G26" s="57" t="s">
        <v>76</v>
      </c>
      <c r="H26" s="57" t="s">
        <v>76</v>
      </c>
      <c r="I26" s="57" t="s">
        <v>76</v>
      </c>
      <c r="J26" s="57" t="s">
        <v>76</v>
      </c>
      <c r="K26" s="57" t="s">
        <v>76</v>
      </c>
      <c r="L26" s="57" t="s">
        <v>76</v>
      </c>
      <c r="M26" s="57" t="s">
        <v>76</v>
      </c>
      <c r="N26" s="57" t="s">
        <v>76</v>
      </c>
      <c r="O26" s="57" t="s">
        <v>76</v>
      </c>
      <c r="P26" s="57" t="s">
        <v>76</v>
      </c>
      <c r="Q26" s="57" t="s">
        <v>76</v>
      </c>
      <c r="R26" s="57" t="s">
        <v>76</v>
      </c>
      <c r="S26" s="57" t="s">
        <v>76</v>
      </c>
      <c r="T26" s="57" t="s">
        <v>76</v>
      </c>
      <c r="U26" s="57" t="s">
        <v>76</v>
      </c>
      <c r="V26" s="57" t="s">
        <v>76</v>
      </c>
      <c r="W26" s="57" t="s">
        <v>76</v>
      </c>
      <c r="X26" s="57" t="s">
        <v>76</v>
      </c>
      <c r="Y26" s="57" t="s">
        <v>76</v>
      </c>
      <c r="Z26" s="57" t="s">
        <v>76</v>
      </c>
      <c r="AA26" s="57" t="s">
        <v>76</v>
      </c>
      <c r="AB26" s="163"/>
      <c r="AC26" s="163"/>
    </row>
    <row r="27" spans="1:29" ht="15.75" customHeight="1">
      <c r="A27" s="61" t="s">
        <v>208</v>
      </c>
      <c r="B27" s="64" t="s">
        <v>84</v>
      </c>
      <c r="C27" s="29" t="s">
        <v>75</v>
      </c>
      <c r="D27" s="57">
        <f aca="true" t="shared" si="7" ref="D27:AA27">SUM(D28,D38,D45,D48)</f>
        <v>0</v>
      </c>
      <c r="E27" s="57">
        <f t="shared" si="7"/>
        <v>0</v>
      </c>
      <c r="F27" s="57">
        <f t="shared" si="7"/>
        <v>0</v>
      </c>
      <c r="G27" s="57">
        <f t="shared" si="7"/>
        <v>0</v>
      </c>
      <c r="H27" s="57">
        <f t="shared" si="7"/>
        <v>0</v>
      </c>
      <c r="I27" s="57">
        <f t="shared" si="7"/>
        <v>0</v>
      </c>
      <c r="J27" s="57">
        <f t="shared" si="7"/>
        <v>0</v>
      </c>
      <c r="K27" s="57">
        <f t="shared" si="7"/>
        <v>0</v>
      </c>
      <c r="L27" s="57">
        <f t="shared" si="7"/>
        <v>0</v>
      </c>
      <c r="M27" s="57">
        <f t="shared" si="7"/>
        <v>0</v>
      </c>
      <c r="N27" s="57">
        <f t="shared" si="7"/>
        <v>0</v>
      </c>
      <c r="O27" s="57">
        <f t="shared" si="7"/>
        <v>0</v>
      </c>
      <c r="P27" s="57">
        <f t="shared" si="7"/>
        <v>0</v>
      </c>
      <c r="Q27" s="57">
        <f t="shared" si="7"/>
        <v>0</v>
      </c>
      <c r="R27" s="57">
        <f t="shared" si="7"/>
        <v>0</v>
      </c>
      <c r="S27" s="57">
        <f t="shared" si="7"/>
        <v>0</v>
      </c>
      <c r="T27" s="57">
        <f t="shared" si="7"/>
        <v>0</v>
      </c>
      <c r="U27" s="57">
        <f t="shared" si="7"/>
        <v>0</v>
      </c>
      <c r="V27" s="57">
        <f t="shared" si="7"/>
        <v>0</v>
      </c>
      <c r="W27" s="57">
        <f t="shared" si="7"/>
        <v>0</v>
      </c>
      <c r="X27" s="57">
        <f t="shared" si="7"/>
        <v>0</v>
      </c>
      <c r="Y27" s="57">
        <f t="shared" si="7"/>
        <v>0</v>
      </c>
      <c r="Z27" s="57">
        <f t="shared" si="7"/>
        <v>0</v>
      </c>
      <c r="AA27" s="57">
        <f t="shared" si="7"/>
        <v>0</v>
      </c>
      <c r="AB27" s="165">
        <f>AB48</f>
        <v>0</v>
      </c>
      <c r="AC27" s="165">
        <f>AC48</f>
        <v>0</v>
      </c>
    </row>
    <row r="28" spans="1:29" ht="31.5" customHeight="1">
      <c r="A28" s="61" t="s">
        <v>85</v>
      </c>
      <c r="B28" s="64" t="s">
        <v>86</v>
      </c>
      <c r="C28" s="29" t="s">
        <v>75</v>
      </c>
      <c r="D28" s="57">
        <f aca="true" t="shared" si="8" ref="D28:AA28">SUM(D29,D32,D35)</f>
        <v>0</v>
      </c>
      <c r="E28" s="57">
        <f t="shared" si="8"/>
        <v>0</v>
      </c>
      <c r="F28" s="57">
        <f t="shared" si="8"/>
        <v>0</v>
      </c>
      <c r="G28" s="57">
        <f t="shared" si="8"/>
        <v>0</v>
      </c>
      <c r="H28" s="57">
        <f t="shared" si="8"/>
        <v>0</v>
      </c>
      <c r="I28" s="57">
        <f t="shared" si="8"/>
        <v>0</v>
      </c>
      <c r="J28" s="57">
        <f t="shared" si="8"/>
        <v>0</v>
      </c>
      <c r="K28" s="57">
        <f t="shared" si="8"/>
        <v>0</v>
      </c>
      <c r="L28" s="57">
        <f t="shared" si="8"/>
        <v>0</v>
      </c>
      <c r="M28" s="57">
        <f t="shared" si="8"/>
        <v>0</v>
      </c>
      <c r="N28" s="57">
        <f t="shared" si="8"/>
        <v>0</v>
      </c>
      <c r="O28" s="57">
        <f t="shared" si="8"/>
        <v>0</v>
      </c>
      <c r="P28" s="57">
        <f t="shared" si="8"/>
        <v>0</v>
      </c>
      <c r="Q28" s="57">
        <f t="shared" si="8"/>
        <v>0</v>
      </c>
      <c r="R28" s="57">
        <f t="shared" si="8"/>
        <v>0</v>
      </c>
      <c r="S28" s="57">
        <f t="shared" si="8"/>
        <v>0</v>
      </c>
      <c r="T28" s="57">
        <f t="shared" si="8"/>
        <v>0</v>
      </c>
      <c r="U28" s="57">
        <f t="shared" si="8"/>
        <v>0</v>
      </c>
      <c r="V28" s="57">
        <f t="shared" si="8"/>
        <v>0</v>
      </c>
      <c r="W28" s="57">
        <f t="shared" si="8"/>
        <v>0</v>
      </c>
      <c r="X28" s="57">
        <f t="shared" si="8"/>
        <v>0</v>
      </c>
      <c r="Y28" s="57">
        <f t="shared" si="8"/>
        <v>0</v>
      </c>
      <c r="Z28" s="57">
        <f t="shared" si="8"/>
        <v>0</v>
      </c>
      <c r="AA28" s="57">
        <f t="shared" si="8"/>
        <v>0</v>
      </c>
      <c r="AB28" s="165"/>
      <c r="AC28" s="165"/>
    </row>
    <row r="29" spans="1:29" ht="89.25" customHeight="1">
      <c r="A29" s="61" t="s">
        <v>87</v>
      </c>
      <c r="B29" s="64" t="s">
        <v>88</v>
      </c>
      <c r="C29" s="29" t="s">
        <v>75</v>
      </c>
      <c r="D29" s="57">
        <f aca="true" t="shared" si="9" ref="D29:AA29">SUM(D30:D31)</f>
        <v>0</v>
      </c>
      <c r="E29" s="57">
        <f t="shared" si="9"/>
        <v>0</v>
      </c>
      <c r="F29" s="57">
        <f t="shared" si="9"/>
        <v>0</v>
      </c>
      <c r="G29" s="57">
        <f t="shared" si="9"/>
        <v>0</v>
      </c>
      <c r="H29" s="57">
        <f t="shared" si="9"/>
        <v>0</v>
      </c>
      <c r="I29" s="57">
        <f t="shared" si="9"/>
        <v>0</v>
      </c>
      <c r="J29" s="57">
        <f t="shared" si="9"/>
        <v>0</v>
      </c>
      <c r="K29" s="57">
        <f t="shared" si="9"/>
        <v>0</v>
      </c>
      <c r="L29" s="57">
        <f t="shared" si="9"/>
        <v>0</v>
      </c>
      <c r="M29" s="57">
        <f t="shared" si="9"/>
        <v>0</v>
      </c>
      <c r="N29" s="57">
        <f t="shared" si="9"/>
        <v>0</v>
      </c>
      <c r="O29" s="57">
        <f t="shared" si="9"/>
        <v>0</v>
      </c>
      <c r="P29" s="57">
        <f t="shared" si="9"/>
        <v>0</v>
      </c>
      <c r="Q29" s="57">
        <f t="shared" si="9"/>
        <v>0</v>
      </c>
      <c r="R29" s="57">
        <f t="shared" si="9"/>
        <v>0</v>
      </c>
      <c r="S29" s="57">
        <f t="shared" si="9"/>
        <v>0</v>
      </c>
      <c r="T29" s="57">
        <f t="shared" si="9"/>
        <v>0</v>
      </c>
      <c r="U29" s="57">
        <f t="shared" si="9"/>
        <v>0</v>
      </c>
      <c r="V29" s="57">
        <f t="shared" si="9"/>
        <v>0</v>
      </c>
      <c r="W29" s="57">
        <f t="shared" si="9"/>
        <v>0</v>
      </c>
      <c r="X29" s="57">
        <f t="shared" si="9"/>
        <v>0</v>
      </c>
      <c r="Y29" s="57">
        <f t="shared" si="9"/>
        <v>0</v>
      </c>
      <c r="Z29" s="57">
        <f t="shared" si="9"/>
        <v>0</v>
      </c>
      <c r="AA29" s="57">
        <f t="shared" si="9"/>
        <v>0</v>
      </c>
      <c r="AB29" s="165"/>
      <c r="AC29" s="165"/>
    </row>
    <row r="30" spans="1:29" s="166" customFormat="1" ht="17.25" customHeight="1" hidden="1">
      <c r="A30" s="61"/>
      <c r="B30" s="64"/>
      <c r="C30" s="29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167"/>
      <c r="AC30" s="167"/>
    </row>
    <row r="31" spans="1:29" s="166" customFormat="1" ht="17.25" customHeight="1" hidden="1">
      <c r="A31" s="61"/>
      <c r="B31" s="64"/>
      <c r="C31" s="29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167"/>
      <c r="AC31" s="167"/>
    </row>
    <row r="32" spans="1:29" ht="47.25" customHeight="1">
      <c r="A32" s="61" t="s">
        <v>89</v>
      </c>
      <c r="B32" s="64" t="s">
        <v>90</v>
      </c>
      <c r="C32" s="29" t="s">
        <v>75</v>
      </c>
      <c r="D32" s="57">
        <f aca="true" t="shared" si="10" ref="D32:AA32">SUM(D33:D34)</f>
        <v>0</v>
      </c>
      <c r="E32" s="57">
        <f t="shared" si="10"/>
        <v>0</v>
      </c>
      <c r="F32" s="57">
        <f t="shared" si="10"/>
        <v>0</v>
      </c>
      <c r="G32" s="57">
        <f t="shared" si="10"/>
        <v>0</v>
      </c>
      <c r="H32" s="57">
        <f t="shared" si="10"/>
        <v>0</v>
      </c>
      <c r="I32" s="57">
        <f t="shared" si="10"/>
        <v>0</v>
      </c>
      <c r="J32" s="57">
        <f t="shared" si="10"/>
        <v>0</v>
      </c>
      <c r="K32" s="57">
        <f t="shared" si="10"/>
        <v>0</v>
      </c>
      <c r="L32" s="57">
        <f t="shared" si="10"/>
        <v>0</v>
      </c>
      <c r="M32" s="57">
        <f t="shared" si="10"/>
        <v>0</v>
      </c>
      <c r="N32" s="57">
        <f t="shared" si="10"/>
        <v>0</v>
      </c>
      <c r="O32" s="57">
        <f t="shared" si="10"/>
        <v>0</v>
      </c>
      <c r="P32" s="57">
        <f t="shared" si="10"/>
        <v>0</v>
      </c>
      <c r="Q32" s="57">
        <f t="shared" si="10"/>
        <v>0</v>
      </c>
      <c r="R32" s="57">
        <f t="shared" si="10"/>
        <v>0</v>
      </c>
      <c r="S32" s="57">
        <f t="shared" si="10"/>
        <v>0</v>
      </c>
      <c r="T32" s="57">
        <f t="shared" si="10"/>
        <v>0</v>
      </c>
      <c r="U32" s="57">
        <f t="shared" si="10"/>
        <v>0</v>
      </c>
      <c r="V32" s="57">
        <f t="shared" si="10"/>
        <v>0</v>
      </c>
      <c r="W32" s="57">
        <f t="shared" si="10"/>
        <v>0</v>
      </c>
      <c r="X32" s="57">
        <f t="shared" si="10"/>
        <v>0</v>
      </c>
      <c r="Y32" s="57">
        <f t="shared" si="10"/>
        <v>0</v>
      </c>
      <c r="Z32" s="57">
        <f t="shared" si="10"/>
        <v>0</v>
      </c>
      <c r="AA32" s="57">
        <f t="shared" si="10"/>
        <v>0</v>
      </c>
      <c r="AB32" s="165"/>
      <c r="AC32" s="165"/>
    </row>
    <row r="33" spans="1:29" s="166" customFormat="1" ht="15.75" customHeight="1" hidden="1">
      <c r="A33" s="61"/>
      <c r="B33" s="64"/>
      <c r="C33" s="29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167"/>
      <c r="AC33" s="167"/>
    </row>
    <row r="34" spans="1:29" s="166" customFormat="1" ht="15.75" customHeight="1" hidden="1">
      <c r="A34" s="61"/>
      <c r="B34" s="64"/>
      <c r="C34" s="29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167"/>
      <c r="AC34" s="167"/>
    </row>
    <row r="35" spans="1:29" ht="66" customHeight="1">
      <c r="A35" s="61" t="s">
        <v>91</v>
      </c>
      <c r="B35" s="64" t="s">
        <v>92</v>
      </c>
      <c r="C35" s="29" t="s">
        <v>75</v>
      </c>
      <c r="D35" s="57">
        <f aca="true" t="shared" si="11" ref="D35:AA35">SUM(D36:D37)</f>
        <v>0</v>
      </c>
      <c r="E35" s="57">
        <f t="shared" si="11"/>
        <v>0</v>
      </c>
      <c r="F35" s="57">
        <f t="shared" si="11"/>
        <v>0</v>
      </c>
      <c r="G35" s="57">
        <f t="shared" si="11"/>
        <v>0</v>
      </c>
      <c r="H35" s="57">
        <f t="shared" si="11"/>
        <v>0</v>
      </c>
      <c r="I35" s="57">
        <f t="shared" si="11"/>
        <v>0</v>
      </c>
      <c r="J35" s="57">
        <f t="shared" si="11"/>
        <v>0</v>
      </c>
      <c r="K35" s="57">
        <f t="shared" si="11"/>
        <v>0</v>
      </c>
      <c r="L35" s="57">
        <f t="shared" si="11"/>
        <v>0</v>
      </c>
      <c r="M35" s="57">
        <f t="shared" si="11"/>
        <v>0</v>
      </c>
      <c r="N35" s="57">
        <f t="shared" si="11"/>
        <v>0</v>
      </c>
      <c r="O35" s="57">
        <f t="shared" si="11"/>
        <v>0</v>
      </c>
      <c r="P35" s="57">
        <f t="shared" si="11"/>
        <v>0</v>
      </c>
      <c r="Q35" s="57">
        <f t="shared" si="11"/>
        <v>0</v>
      </c>
      <c r="R35" s="57">
        <f t="shared" si="11"/>
        <v>0</v>
      </c>
      <c r="S35" s="57">
        <f t="shared" si="11"/>
        <v>0</v>
      </c>
      <c r="T35" s="57">
        <f t="shared" si="11"/>
        <v>0</v>
      </c>
      <c r="U35" s="57">
        <f t="shared" si="11"/>
        <v>0</v>
      </c>
      <c r="V35" s="57">
        <f t="shared" si="11"/>
        <v>0</v>
      </c>
      <c r="W35" s="57">
        <f t="shared" si="11"/>
        <v>0</v>
      </c>
      <c r="X35" s="57">
        <f t="shared" si="11"/>
        <v>0</v>
      </c>
      <c r="Y35" s="57">
        <f t="shared" si="11"/>
        <v>0</v>
      </c>
      <c r="Z35" s="57">
        <f t="shared" si="11"/>
        <v>0</v>
      </c>
      <c r="AA35" s="57">
        <f t="shared" si="11"/>
        <v>0</v>
      </c>
      <c r="AB35" s="165"/>
      <c r="AC35" s="165"/>
    </row>
    <row r="36" spans="1:29" s="166" customFormat="1" ht="17.25" customHeight="1" hidden="1">
      <c r="A36" s="61"/>
      <c r="B36" s="64"/>
      <c r="C36" s="29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167"/>
      <c r="AC36" s="167"/>
    </row>
    <row r="37" spans="1:29" s="166" customFormat="1" ht="17.25" customHeight="1" hidden="1">
      <c r="A37" s="61"/>
      <c r="B37" s="64"/>
      <c r="C37" s="29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167"/>
      <c r="AC37" s="167"/>
    </row>
    <row r="38" spans="1:29" ht="58.5" customHeight="1">
      <c r="A38" s="168" t="s">
        <v>93</v>
      </c>
      <c r="B38" s="169" t="s">
        <v>94</v>
      </c>
      <c r="C38" s="29" t="s">
        <v>75</v>
      </c>
      <c r="D38" s="57">
        <f aca="true" t="shared" si="12" ref="D38:AA38">SUM(D39,D42)</f>
        <v>0</v>
      </c>
      <c r="E38" s="57">
        <f t="shared" si="12"/>
        <v>0</v>
      </c>
      <c r="F38" s="57">
        <f t="shared" si="12"/>
        <v>0</v>
      </c>
      <c r="G38" s="57">
        <f t="shared" si="12"/>
        <v>0</v>
      </c>
      <c r="H38" s="57">
        <f t="shared" si="12"/>
        <v>0</v>
      </c>
      <c r="I38" s="57">
        <f t="shared" si="12"/>
        <v>0</v>
      </c>
      <c r="J38" s="57">
        <f t="shared" si="12"/>
        <v>0</v>
      </c>
      <c r="K38" s="57">
        <f t="shared" si="12"/>
        <v>0</v>
      </c>
      <c r="L38" s="57">
        <f t="shared" si="12"/>
        <v>0</v>
      </c>
      <c r="M38" s="57">
        <f t="shared" si="12"/>
        <v>0</v>
      </c>
      <c r="N38" s="57">
        <f t="shared" si="12"/>
        <v>0</v>
      </c>
      <c r="O38" s="57">
        <f t="shared" si="12"/>
        <v>0</v>
      </c>
      <c r="P38" s="57">
        <f t="shared" si="12"/>
        <v>0</v>
      </c>
      <c r="Q38" s="57">
        <f t="shared" si="12"/>
        <v>0</v>
      </c>
      <c r="R38" s="57">
        <f t="shared" si="12"/>
        <v>0</v>
      </c>
      <c r="S38" s="57">
        <f t="shared" si="12"/>
        <v>0</v>
      </c>
      <c r="T38" s="57">
        <f t="shared" si="12"/>
        <v>0</v>
      </c>
      <c r="U38" s="57">
        <f t="shared" si="12"/>
        <v>0</v>
      </c>
      <c r="V38" s="57">
        <f t="shared" si="12"/>
        <v>0</v>
      </c>
      <c r="W38" s="57">
        <f t="shared" si="12"/>
        <v>0</v>
      </c>
      <c r="X38" s="57">
        <f t="shared" si="12"/>
        <v>0</v>
      </c>
      <c r="Y38" s="57">
        <f t="shared" si="12"/>
        <v>0</v>
      </c>
      <c r="Z38" s="57">
        <f t="shared" si="12"/>
        <v>0</v>
      </c>
      <c r="AA38" s="57">
        <f t="shared" si="12"/>
        <v>0</v>
      </c>
      <c r="AB38" s="165"/>
      <c r="AC38" s="165"/>
    </row>
    <row r="39" spans="1:29" ht="63" customHeight="1">
      <c r="A39" s="61" t="s">
        <v>95</v>
      </c>
      <c r="B39" s="64" t="s">
        <v>96</v>
      </c>
      <c r="C39" s="29" t="s">
        <v>75</v>
      </c>
      <c r="D39" s="57">
        <f aca="true" t="shared" si="13" ref="D39:AA39">SUM(D40:D41)</f>
        <v>0</v>
      </c>
      <c r="E39" s="57">
        <f t="shared" si="13"/>
        <v>0</v>
      </c>
      <c r="F39" s="57">
        <f t="shared" si="13"/>
        <v>0</v>
      </c>
      <c r="G39" s="57">
        <f t="shared" si="13"/>
        <v>0</v>
      </c>
      <c r="H39" s="57">
        <f t="shared" si="13"/>
        <v>0</v>
      </c>
      <c r="I39" s="57">
        <f t="shared" si="13"/>
        <v>0</v>
      </c>
      <c r="J39" s="57">
        <f t="shared" si="13"/>
        <v>0</v>
      </c>
      <c r="K39" s="57">
        <f t="shared" si="13"/>
        <v>0</v>
      </c>
      <c r="L39" s="57">
        <f t="shared" si="13"/>
        <v>0</v>
      </c>
      <c r="M39" s="57">
        <f t="shared" si="13"/>
        <v>0</v>
      </c>
      <c r="N39" s="57">
        <f t="shared" si="13"/>
        <v>0</v>
      </c>
      <c r="O39" s="57">
        <f t="shared" si="13"/>
        <v>0</v>
      </c>
      <c r="P39" s="57">
        <f t="shared" si="13"/>
        <v>0</v>
      </c>
      <c r="Q39" s="57">
        <f t="shared" si="13"/>
        <v>0</v>
      </c>
      <c r="R39" s="57">
        <f t="shared" si="13"/>
        <v>0</v>
      </c>
      <c r="S39" s="57">
        <f t="shared" si="13"/>
        <v>0</v>
      </c>
      <c r="T39" s="57">
        <f t="shared" si="13"/>
        <v>0</v>
      </c>
      <c r="U39" s="57">
        <f t="shared" si="13"/>
        <v>0</v>
      </c>
      <c r="V39" s="57">
        <f t="shared" si="13"/>
        <v>0</v>
      </c>
      <c r="W39" s="57">
        <f t="shared" si="13"/>
        <v>0</v>
      </c>
      <c r="X39" s="57">
        <f t="shared" si="13"/>
        <v>0</v>
      </c>
      <c r="Y39" s="57">
        <f t="shared" si="13"/>
        <v>0</v>
      </c>
      <c r="Z39" s="57">
        <f t="shared" si="13"/>
        <v>0</v>
      </c>
      <c r="AA39" s="57">
        <f t="shared" si="13"/>
        <v>0</v>
      </c>
      <c r="AB39" s="165"/>
      <c r="AC39" s="165"/>
    </row>
    <row r="40" spans="1:29" s="166" customFormat="1" ht="15.75" customHeight="1" hidden="1">
      <c r="A40" s="61"/>
      <c r="B40" s="64"/>
      <c r="C40" s="29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167"/>
      <c r="AC40" s="167"/>
    </row>
    <row r="41" spans="1:29" s="166" customFormat="1" ht="15.75" customHeight="1" hidden="1">
      <c r="A41" s="61"/>
      <c r="B41" s="64"/>
      <c r="C41" s="29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167"/>
      <c r="AC41" s="167"/>
    </row>
    <row r="42" spans="1:29" ht="31.5" customHeight="1">
      <c r="A42" s="61" t="s">
        <v>97</v>
      </c>
      <c r="B42" s="64" t="s">
        <v>98</v>
      </c>
      <c r="C42" s="29" t="s">
        <v>75</v>
      </c>
      <c r="D42" s="57">
        <f aca="true" t="shared" si="14" ref="D42:AA42">SUM(D43:D44)</f>
        <v>0</v>
      </c>
      <c r="E42" s="57">
        <f t="shared" si="14"/>
        <v>0</v>
      </c>
      <c r="F42" s="57">
        <f t="shared" si="14"/>
        <v>0</v>
      </c>
      <c r="G42" s="57">
        <f t="shared" si="14"/>
        <v>0</v>
      </c>
      <c r="H42" s="57">
        <f t="shared" si="14"/>
        <v>0</v>
      </c>
      <c r="I42" s="57">
        <f t="shared" si="14"/>
        <v>0</v>
      </c>
      <c r="J42" s="57">
        <f t="shared" si="14"/>
        <v>0</v>
      </c>
      <c r="K42" s="57">
        <f t="shared" si="14"/>
        <v>0</v>
      </c>
      <c r="L42" s="57">
        <f t="shared" si="14"/>
        <v>0</v>
      </c>
      <c r="M42" s="57">
        <f t="shared" si="14"/>
        <v>0</v>
      </c>
      <c r="N42" s="57">
        <f t="shared" si="14"/>
        <v>0</v>
      </c>
      <c r="O42" s="57">
        <f t="shared" si="14"/>
        <v>0</v>
      </c>
      <c r="P42" s="57">
        <f t="shared" si="14"/>
        <v>0</v>
      </c>
      <c r="Q42" s="57">
        <f t="shared" si="14"/>
        <v>0</v>
      </c>
      <c r="R42" s="57">
        <f t="shared" si="14"/>
        <v>0</v>
      </c>
      <c r="S42" s="57">
        <f t="shared" si="14"/>
        <v>0</v>
      </c>
      <c r="T42" s="57">
        <f t="shared" si="14"/>
        <v>0</v>
      </c>
      <c r="U42" s="57">
        <f t="shared" si="14"/>
        <v>0</v>
      </c>
      <c r="V42" s="57">
        <f t="shared" si="14"/>
        <v>0</v>
      </c>
      <c r="W42" s="57">
        <f t="shared" si="14"/>
        <v>0</v>
      </c>
      <c r="X42" s="57">
        <f t="shared" si="14"/>
        <v>0</v>
      </c>
      <c r="Y42" s="57">
        <f t="shared" si="14"/>
        <v>0</v>
      </c>
      <c r="Z42" s="57">
        <f t="shared" si="14"/>
        <v>0</v>
      </c>
      <c r="AA42" s="57">
        <f t="shared" si="14"/>
        <v>0</v>
      </c>
      <c r="AB42" s="165"/>
      <c r="AC42" s="165"/>
    </row>
    <row r="43" spans="1:29" s="166" customFormat="1" ht="15.75" customHeight="1" hidden="1">
      <c r="A43" s="61"/>
      <c r="B43" s="64"/>
      <c r="C43" s="29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167"/>
      <c r="AC43" s="167"/>
    </row>
    <row r="44" spans="1:29" s="166" customFormat="1" ht="15.75" customHeight="1" hidden="1">
      <c r="A44" s="61"/>
      <c r="B44" s="64"/>
      <c r="C44" s="29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167"/>
      <c r="AC44" s="167"/>
    </row>
    <row r="45" spans="1:29" ht="31.5" customHeight="1">
      <c r="A45" s="61" t="s">
        <v>99</v>
      </c>
      <c r="B45" s="64" t="s">
        <v>100</v>
      </c>
      <c r="C45" s="29" t="s">
        <v>75</v>
      </c>
      <c r="D45" s="57">
        <f aca="true" t="shared" si="15" ref="D45:AA45">SUM(D46:D47)</f>
        <v>0</v>
      </c>
      <c r="E45" s="57">
        <f t="shared" si="15"/>
        <v>0</v>
      </c>
      <c r="F45" s="57">
        <f t="shared" si="15"/>
        <v>0</v>
      </c>
      <c r="G45" s="57">
        <f t="shared" si="15"/>
        <v>0</v>
      </c>
      <c r="H45" s="57">
        <f t="shared" si="15"/>
        <v>0</v>
      </c>
      <c r="I45" s="57">
        <f t="shared" si="15"/>
        <v>0</v>
      </c>
      <c r="J45" s="57">
        <f t="shared" si="15"/>
        <v>0</v>
      </c>
      <c r="K45" s="57">
        <f t="shared" si="15"/>
        <v>0</v>
      </c>
      <c r="L45" s="57">
        <f t="shared" si="15"/>
        <v>0</v>
      </c>
      <c r="M45" s="57">
        <f t="shared" si="15"/>
        <v>0</v>
      </c>
      <c r="N45" s="57">
        <f t="shared" si="15"/>
        <v>0</v>
      </c>
      <c r="O45" s="57">
        <f t="shared" si="15"/>
        <v>0</v>
      </c>
      <c r="P45" s="57">
        <f t="shared" si="15"/>
        <v>0</v>
      </c>
      <c r="Q45" s="57">
        <f t="shared" si="15"/>
        <v>0</v>
      </c>
      <c r="R45" s="57">
        <f t="shared" si="15"/>
        <v>0</v>
      </c>
      <c r="S45" s="57">
        <f t="shared" si="15"/>
        <v>0</v>
      </c>
      <c r="T45" s="57">
        <f t="shared" si="15"/>
        <v>0</v>
      </c>
      <c r="U45" s="57">
        <f t="shared" si="15"/>
        <v>0</v>
      </c>
      <c r="V45" s="57">
        <f t="shared" si="15"/>
        <v>0</v>
      </c>
      <c r="W45" s="57">
        <f t="shared" si="15"/>
        <v>0</v>
      </c>
      <c r="X45" s="57">
        <f t="shared" si="15"/>
        <v>0</v>
      </c>
      <c r="Y45" s="57">
        <f t="shared" si="15"/>
        <v>0</v>
      </c>
      <c r="Z45" s="57">
        <f t="shared" si="15"/>
        <v>0</v>
      </c>
      <c r="AA45" s="57">
        <f t="shared" si="15"/>
        <v>0</v>
      </c>
      <c r="AB45" s="165"/>
      <c r="AC45" s="165"/>
    </row>
    <row r="46" spans="1:29" s="166" customFormat="1" ht="15.75" customHeight="1" hidden="1">
      <c r="A46" s="61"/>
      <c r="B46" s="64"/>
      <c r="C46" s="29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167"/>
      <c r="AC46" s="167"/>
    </row>
    <row r="47" spans="1:29" s="166" customFormat="1" ht="15.75" customHeight="1" hidden="1">
      <c r="A47" s="61"/>
      <c r="B47" s="64"/>
      <c r="C47" s="29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167"/>
      <c r="AC47" s="167"/>
    </row>
    <row r="48" spans="1:29" ht="91.5" customHeight="1">
      <c r="A48" s="61" t="s">
        <v>101</v>
      </c>
      <c r="B48" s="64" t="s">
        <v>102</v>
      </c>
      <c r="C48" s="29" t="s">
        <v>75</v>
      </c>
      <c r="D48" s="57">
        <f aca="true" t="shared" si="16" ref="D48:AA48">SUM(D49,D52)</f>
        <v>0</v>
      </c>
      <c r="E48" s="57">
        <f t="shared" si="16"/>
        <v>0</v>
      </c>
      <c r="F48" s="57">
        <f t="shared" si="16"/>
        <v>0</v>
      </c>
      <c r="G48" s="57">
        <f t="shared" si="16"/>
        <v>0</v>
      </c>
      <c r="H48" s="57">
        <f t="shared" si="16"/>
        <v>0</v>
      </c>
      <c r="I48" s="57">
        <f t="shared" si="16"/>
        <v>0</v>
      </c>
      <c r="J48" s="57">
        <f t="shared" si="16"/>
        <v>0</v>
      </c>
      <c r="K48" s="57">
        <f t="shared" si="16"/>
        <v>0</v>
      </c>
      <c r="L48" s="57">
        <f t="shared" si="16"/>
        <v>0</v>
      </c>
      <c r="M48" s="57">
        <f t="shared" si="16"/>
        <v>0</v>
      </c>
      <c r="N48" s="57">
        <f t="shared" si="16"/>
        <v>0</v>
      </c>
      <c r="O48" s="57">
        <f t="shared" si="16"/>
        <v>0</v>
      </c>
      <c r="P48" s="57">
        <f t="shared" si="16"/>
        <v>0</v>
      </c>
      <c r="Q48" s="57">
        <f t="shared" si="16"/>
        <v>0</v>
      </c>
      <c r="R48" s="57">
        <f t="shared" si="16"/>
        <v>0</v>
      </c>
      <c r="S48" s="57">
        <f t="shared" si="16"/>
        <v>0</v>
      </c>
      <c r="T48" s="57">
        <f t="shared" si="16"/>
        <v>0</v>
      </c>
      <c r="U48" s="57">
        <f t="shared" si="16"/>
        <v>0</v>
      </c>
      <c r="V48" s="57">
        <f t="shared" si="16"/>
        <v>0</v>
      </c>
      <c r="W48" s="57">
        <f t="shared" si="16"/>
        <v>0</v>
      </c>
      <c r="X48" s="57">
        <f t="shared" si="16"/>
        <v>0</v>
      </c>
      <c r="Y48" s="57">
        <f t="shared" si="16"/>
        <v>0</v>
      </c>
      <c r="Z48" s="57">
        <f t="shared" si="16"/>
        <v>0</v>
      </c>
      <c r="AA48" s="57">
        <f t="shared" si="16"/>
        <v>0</v>
      </c>
      <c r="AB48" s="170">
        <f>AB49</f>
        <v>0</v>
      </c>
      <c r="AC48" s="170">
        <f>AC49</f>
        <v>0</v>
      </c>
    </row>
    <row r="49" spans="1:29" ht="63" customHeight="1">
      <c r="A49" s="61" t="s">
        <v>103</v>
      </c>
      <c r="B49" s="64" t="s">
        <v>104</v>
      </c>
      <c r="C49" s="29" t="s">
        <v>75</v>
      </c>
      <c r="D49" s="57">
        <f aca="true" t="shared" si="17" ref="D49:AA49">SUM(D50:D51)</f>
        <v>0</v>
      </c>
      <c r="E49" s="57">
        <f t="shared" si="17"/>
        <v>0</v>
      </c>
      <c r="F49" s="57">
        <f t="shared" si="17"/>
        <v>0</v>
      </c>
      <c r="G49" s="57">
        <f t="shared" si="17"/>
        <v>0</v>
      </c>
      <c r="H49" s="57">
        <f t="shared" si="17"/>
        <v>0</v>
      </c>
      <c r="I49" s="57">
        <f t="shared" si="17"/>
        <v>0</v>
      </c>
      <c r="J49" s="57">
        <f t="shared" si="17"/>
        <v>0</v>
      </c>
      <c r="K49" s="57">
        <f t="shared" si="17"/>
        <v>0</v>
      </c>
      <c r="L49" s="57">
        <f t="shared" si="17"/>
        <v>0</v>
      </c>
      <c r="M49" s="57">
        <f t="shared" si="17"/>
        <v>0</v>
      </c>
      <c r="N49" s="57">
        <f t="shared" si="17"/>
        <v>0</v>
      </c>
      <c r="O49" s="57">
        <f t="shared" si="17"/>
        <v>0</v>
      </c>
      <c r="P49" s="57">
        <f t="shared" si="17"/>
        <v>0</v>
      </c>
      <c r="Q49" s="57">
        <f t="shared" si="17"/>
        <v>0</v>
      </c>
      <c r="R49" s="57">
        <f t="shared" si="17"/>
        <v>0</v>
      </c>
      <c r="S49" s="57">
        <f t="shared" si="17"/>
        <v>0</v>
      </c>
      <c r="T49" s="57">
        <f t="shared" si="17"/>
        <v>0</v>
      </c>
      <c r="U49" s="57">
        <f t="shared" si="17"/>
        <v>0</v>
      </c>
      <c r="V49" s="57">
        <f t="shared" si="17"/>
        <v>0</v>
      </c>
      <c r="W49" s="57">
        <f t="shared" si="17"/>
        <v>0</v>
      </c>
      <c r="X49" s="57">
        <f t="shared" si="17"/>
        <v>0</v>
      </c>
      <c r="Y49" s="57">
        <f t="shared" si="17"/>
        <v>0</v>
      </c>
      <c r="Z49" s="57">
        <f t="shared" si="17"/>
        <v>0</v>
      </c>
      <c r="AA49" s="57">
        <f t="shared" si="17"/>
        <v>0</v>
      </c>
      <c r="AB49" s="171">
        <f>AB50</f>
        <v>0</v>
      </c>
      <c r="AC49" s="171">
        <f>AC50</f>
        <v>0</v>
      </c>
    </row>
    <row r="50" spans="1:29" s="166" customFormat="1" ht="15.75" customHeight="1" hidden="1">
      <c r="A50" s="61"/>
      <c r="B50" s="115"/>
      <c r="C50" s="29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167"/>
      <c r="AC50" s="167"/>
    </row>
    <row r="51" spans="1:29" s="166" customFormat="1" ht="15.75" customHeight="1" hidden="1">
      <c r="A51" s="61"/>
      <c r="B51" s="115"/>
      <c r="C51" s="29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167"/>
      <c r="AC51" s="167"/>
    </row>
    <row r="52" spans="1:29" ht="79.5" customHeight="1">
      <c r="A52" s="61" t="s">
        <v>105</v>
      </c>
      <c r="B52" s="115" t="s">
        <v>106</v>
      </c>
      <c r="C52" s="29" t="s">
        <v>75</v>
      </c>
      <c r="D52" s="57">
        <f aca="true" t="shared" si="18" ref="D52:AC52">SUM(D53:D54)</f>
        <v>0</v>
      </c>
      <c r="E52" s="57">
        <f t="shared" si="18"/>
        <v>0</v>
      </c>
      <c r="F52" s="57">
        <f t="shared" si="18"/>
        <v>0</v>
      </c>
      <c r="G52" s="57">
        <f t="shared" si="18"/>
        <v>0</v>
      </c>
      <c r="H52" s="57">
        <f t="shared" si="18"/>
        <v>0</v>
      </c>
      <c r="I52" s="57">
        <f t="shared" si="18"/>
        <v>0</v>
      </c>
      <c r="J52" s="57">
        <f t="shared" si="18"/>
        <v>0</v>
      </c>
      <c r="K52" s="57">
        <f t="shared" si="18"/>
        <v>0</v>
      </c>
      <c r="L52" s="57">
        <f t="shared" si="18"/>
        <v>0</v>
      </c>
      <c r="M52" s="57">
        <f t="shared" si="18"/>
        <v>0</v>
      </c>
      <c r="N52" s="57">
        <f t="shared" si="18"/>
        <v>0</v>
      </c>
      <c r="O52" s="57">
        <f t="shared" si="18"/>
        <v>0</v>
      </c>
      <c r="P52" s="57">
        <f t="shared" si="18"/>
        <v>0</v>
      </c>
      <c r="Q52" s="57">
        <f t="shared" si="18"/>
        <v>0</v>
      </c>
      <c r="R52" s="57">
        <f t="shared" si="18"/>
        <v>0</v>
      </c>
      <c r="S52" s="57">
        <f t="shared" si="18"/>
        <v>0</v>
      </c>
      <c r="T52" s="57">
        <f t="shared" si="18"/>
        <v>0</v>
      </c>
      <c r="U52" s="57">
        <f t="shared" si="18"/>
        <v>0</v>
      </c>
      <c r="V52" s="57">
        <f t="shared" si="18"/>
        <v>0</v>
      </c>
      <c r="W52" s="57">
        <f t="shared" si="18"/>
        <v>0</v>
      </c>
      <c r="X52" s="57">
        <f t="shared" si="18"/>
        <v>0</v>
      </c>
      <c r="Y52" s="57">
        <f t="shared" si="18"/>
        <v>0</v>
      </c>
      <c r="Z52" s="57">
        <f t="shared" si="18"/>
        <v>0</v>
      </c>
      <c r="AA52" s="57">
        <f t="shared" si="18"/>
        <v>0</v>
      </c>
      <c r="AB52" s="171">
        <f t="shared" si="18"/>
        <v>0</v>
      </c>
      <c r="AC52" s="171">
        <f t="shared" si="18"/>
        <v>0</v>
      </c>
    </row>
    <row r="53" spans="1:29" ht="15" customHeight="1" hidden="1">
      <c r="A53" s="61"/>
      <c r="B53" s="66"/>
      <c r="C53" s="29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</row>
    <row r="54" spans="1:29" ht="15" customHeight="1" hidden="1">
      <c r="A54" s="61"/>
      <c r="B54" s="66"/>
      <c r="C54" s="29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</row>
    <row r="55" spans="1:29" ht="35.25" customHeight="1">
      <c r="A55" s="61" t="s">
        <v>209</v>
      </c>
      <c r="B55" s="64" t="s">
        <v>107</v>
      </c>
      <c r="C55" s="29" t="s">
        <v>75</v>
      </c>
      <c r="D55" s="57">
        <f aca="true" t="shared" si="19" ref="D55:AA55">SUM(D56,D66,D72,D97)</f>
        <v>0</v>
      </c>
      <c r="E55" s="57">
        <f t="shared" si="19"/>
        <v>0</v>
      </c>
      <c r="F55" s="57">
        <f t="shared" si="19"/>
        <v>0</v>
      </c>
      <c r="G55" s="57">
        <f t="shared" si="19"/>
        <v>0</v>
      </c>
      <c r="H55" s="57">
        <f t="shared" si="19"/>
        <v>0</v>
      </c>
      <c r="I55" s="57">
        <f t="shared" si="19"/>
        <v>0</v>
      </c>
      <c r="J55" s="57">
        <f t="shared" si="19"/>
        <v>0</v>
      </c>
      <c r="K55" s="57">
        <f t="shared" si="19"/>
        <v>0</v>
      </c>
      <c r="L55" s="57">
        <f t="shared" si="19"/>
        <v>0</v>
      </c>
      <c r="M55" s="57">
        <f t="shared" si="19"/>
        <v>0</v>
      </c>
      <c r="N55" s="57">
        <f t="shared" si="19"/>
        <v>0</v>
      </c>
      <c r="O55" s="57">
        <f t="shared" si="19"/>
        <v>0</v>
      </c>
      <c r="P55" s="57">
        <f t="shared" si="19"/>
        <v>0</v>
      </c>
      <c r="Q55" s="57">
        <f t="shared" si="19"/>
        <v>0</v>
      </c>
      <c r="R55" s="57">
        <f t="shared" si="19"/>
        <v>0</v>
      </c>
      <c r="S55" s="57">
        <f t="shared" si="19"/>
        <v>0</v>
      </c>
      <c r="T55" s="57">
        <f t="shared" si="19"/>
        <v>0</v>
      </c>
      <c r="U55" s="57">
        <f t="shared" si="19"/>
        <v>0</v>
      </c>
      <c r="V55" s="57">
        <f t="shared" si="19"/>
        <v>0</v>
      </c>
      <c r="W55" s="57">
        <f t="shared" si="19"/>
        <v>0</v>
      </c>
      <c r="X55" s="57">
        <f t="shared" si="19"/>
        <v>0</v>
      </c>
      <c r="Y55" s="57">
        <f t="shared" si="19"/>
        <v>0</v>
      </c>
      <c r="Z55" s="57">
        <f t="shared" si="19"/>
        <v>0</v>
      </c>
      <c r="AA55" s="57">
        <f t="shared" si="19"/>
        <v>0</v>
      </c>
      <c r="AB55" s="165" t="e">
        <f>AB56+AB66</f>
        <v>#REF!</v>
      </c>
      <c r="AC55" s="165" t="e">
        <f>AC56+AC66</f>
        <v>#REF!</v>
      </c>
    </row>
    <row r="56" spans="1:29" ht="63" customHeight="1">
      <c r="A56" s="61" t="s">
        <v>108</v>
      </c>
      <c r="B56" s="64" t="s">
        <v>109</v>
      </c>
      <c r="C56" s="29" t="s">
        <v>75</v>
      </c>
      <c r="D56" s="57">
        <f aca="true" t="shared" si="20" ref="D56:AC56">SUM(D57,D60)</f>
        <v>0</v>
      </c>
      <c r="E56" s="57">
        <f t="shared" si="20"/>
        <v>0</v>
      </c>
      <c r="F56" s="57">
        <f t="shared" si="20"/>
        <v>0</v>
      </c>
      <c r="G56" s="57">
        <f t="shared" si="20"/>
        <v>0</v>
      </c>
      <c r="H56" s="57">
        <f t="shared" si="20"/>
        <v>0</v>
      </c>
      <c r="I56" s="57">
        <f t="shared" si="20"/>
        <v>0</v>
      </c>
      <c r="J56" s="57">
        <f t="shared" si="20"/>
        <v>0</v>
      </c>
      <c r="K56" s="57">
        <f t="shared" si="20"/>
        <v>0</v>
      </c>
      <c r="L56" s="57">
        <f t="shared" si="20"/>
        <v>0</v>
      </c>
      <c r="M56" s="57">
        <f t="shared" si="20"/>
        <v>0</v>
      </c>
      <c r="N56" s="57">
        <f t="shared" si="20"/>
        <v>0</v>
      </c>
      <c r="O56" s="57">
        <f t="shared" si="20"/>
        <v>0</v>
      </c>
      <c r="P56" s="57">
        <f t="shared" si="20"/>
        <v>0</v>
      </c>
      <c r="Q56" s="57">
        <f t="shared" si="20"/>
        <v>0</v>
      </c>
      <c r="R56" s="57">
        <f t="shared" si="20"/>
        <v>0</v>
      </c>
      <c r="S56" s="57">
        <f t="shared" si="20"/>
        <v>0</v>
      </c>
      <c r="T56" s="57">
        <f t="shared" si="20"/>
        <v>0</v>
      </c>
      <c r="U56" s="57">
        <f t="shared" si="20"/>
        <v>0</v>
      </c>
      <c r="V56" s="57">
        <f t="shared" si="20"/>
        <v>0</v>
      </c>
      <c r="W56" s="57">
        <f t="shared" si="20"/>
        <v>0</v>
      </c>
      <c r="X56" s="57">
        <f t="shared" si="20"/>
        <v>0</v>
      </c>
      <c r="Y56" s="57">
        <f t="shared" si="20"/>
        <v>0</v>
      </c>
      <c r="Z56" s="57">
        <f t="shared" si="20"/>
        <v>0</v>
      </c>
      <c r="AA56" s="57">
        <f t="shared" si="20"/>
        <v>0</v>
      </c>
      <c r="AB56" s="172">
        <f t="shared" si="20"/>
        <v>0</v>
      </c>
      <c r="AC56" s="172">
        <f t="shared" si="20"/>
        <v>0</v>
      </c>
    </row>
    <row r="57" spans="1:29" ht="31.5" customHeight="1">
      <c r="A57" s="61" t="s">
        <v>110</v>
      </c>
      <c r="B57" s="64" t="s">
        <v>111</v>
      </c>
      <c r="C57" s="29" t="s">
        <v>75</v>
      </c>
      <c r="D57" s="57">
        <f aca="true" t="shared" si="21" ref="D57:AC57">SUM(D58:D59)</f>
        <v>0</v>
      </c>
      <c r="E57" s="57">
        <f t="shared" si="21"/>
        <v>0</v>
      </c>
      <c r="F57" s="57">
        <f t="shared" si="21"/>
        <v>0</v>
      </c>
      <c r="G57" s="57">
        <f t="shared" si="21"/>
        <v>0</v>
      </c>
      <c r="H57" s="57">
        <f t="shared" si="21"/>
        <v>0</v>
      </c>
      <c r="I57" s="57">
        <f t="shared" si="21"/>
        <v>0</v>
      </c>
      <c r="J57" s="57">
        <f t="shared" si="21"/>
        <v>0</v>
      </c>
      <c r="K57" s="57">
        <f t="shared" si="21"/>
        <v>0</v>
      </c>
      <c r="L57" s="57">
        <f t="shared" si="21"/>
        <v>0</v>
      </c>
      <c r="M57" s="57">
        <f t="shared" si="21"/>
        <v>0</v>
      </c>
      <c r="N57" s="57">
        <f t="shared" si="21"/>
        <v>0</v>
      </c>
      <c r="O57" s="57">
        <f t="shared" si="21"/>
        <v>0</v>
      </c>
      <c r="P57" s="57">
        <f t="shared" si="21"/>
        <v>0</v>
      </c>
      <c r="Q57" s="57">
        <f t="shared" si="21"/>
        <v>0</v>
      </c>
      <c r="R57" s="57">
        <f t="shared" si="21"/>
        <v>0</v>
      </c>
      <c r="S57" s="57">
        <f t="shared" si="21"/>
        <v>0</v>
      </c>
      <c r="T57" s="57">
        <f t="shared" si="21"/>
        <v>0</v>
      </c>
      <c r="U57" s="57">
        <f t="shared" si="21"/>
        <v>0</v>
      </c>
      <c r="V57" s="57">
        <f t="shared" si="21"/>
        <v>0</v>
      </c>
      <c r="W57" s="57">
        <f t="shared" si="21"/>
        <v>0</v>
      </c>
      <c r="X57" s="57">
        <f t="shared" si="21"/>
        <v>0</v>
      </c>
      <c r="Y57" s="57">
        <f t="shared" si="21"/>
        <v>0</v>
      </c>
      <c r="Z57" s="57">
        <f t="shared" si="21"/>
        <v>0</v>
      </c>
      <c r="AA57" s="57">
        <f t="shared" si="21"/>
        <v>0</v>
      </c>
      <c r="AB57" s="171">
        <f t="shared" si="21"/>
        <v>0</v>
      </c>
      <c r="AC57" s="171">
        <f t="shared" si="21"/>
        <v>0</v>
      </c>
    </row>
    <row r="58" spans="1:29" ht="126.75" customHeight="1" hidden="1">
      <c r="A58" s="61"/>
      <c r="B58" s="64"/>
      <c r="C58" s="29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171"/>
      <c r="AC58" s="171"/>
    </row>
    <row r="59" spans="1:29" ht="14.25" customHeight="1" hidden="1">
      <c r="A59" s="61"/>
      <c r="B59" s="66"/>
      <c r="C59" s="29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</row>
    <row r="60" spans="1:29" ht="94.5" customHeight="1">
      <c r="A60" s="61" t="s">
        <v>112</v>
      </c>
      <c r="B60" s="115" t="s">
        <v>113</v>
      </c>
      <c r="C60" s="29" t="s">
        <v>75</v>
      </c>
      <c r="D60" s="57">
        <f aca="true" t="shared" si="22" ref="D60:AA60">SUM(D63:D65)</f>
        <v>0</v>
      </c>
      <c r="E60" s="57">
        <f t="shared" si="22"/>
        <v>0</v>
      </c>
      <c r="F60" s="57">
        <f t="shared" si="22"/>
        <v>0</v>
      </c>
      <c r="G60" s="57">
        <f t="shared" si="22"/>
        <v>0</v>
      </c>
      <c r="H60" s="57">
        <f t="shared" si="22"/>
        <v>0</v>
      </c>
      <c r="I60" s="57">
        <f t="shared" si="22"/>
        <v>0</v>
      </c>
      <c r="J60" s="57">
        <f t="shared" si="22"/>
        <v>0</v>
      </c>
      <c r="K60" s="57">
        <f t="shared" si="22"/>
        <v>0</v>
      </c>
      <c r="L60" s="57">
        <f t="shared" si="22"/>
        <v>0</v>
      </c>
      <c r="M60" s="57">
        <f t="shared" si="22"/>
        <v>0</v>
      </c>
      <c r="N60" s="57">
        <f t="shared" si="22"/>
        <v>0</v>
      </c>
      <c r="O60" s="57">
        <f t="shared" si="22"/>
        <v>0</v>
      </c>
      <c r="P60" s="57">
        <f t="shared" si="22"/>
        <v>0</v>
      </c>
      <c r="Q60" s="57">
        <f t="shared" si="22"/>
        <v>0</v>
      </c>
      <c r="R60" s="57">
        <f t="shared" si="22"/>
        <v>0</v>
      </c>
      <c r="S60" s="57">
        <f t="shared" si="22"/>
        <v>0</v>
      </c>
      <c r="T60" s="57">
        <f t="shared" si="22"/>
        <v>0</v>
      </c>
      <c r="U60" s="57">
        <f t="shared" si="22"/>
        <v>0</v>
      </c>
      <c r="V60" s="57">
        <f t="shared" si="22"/>
        <v>0</v>
      </c>
      <c r="W60" s="57">
        <f t="shared" si="22"/>
        <v>0</v>
      </c>
      <c r="X60" s="57">
        <f t="shared" si="22"/>
        <v>0</v>
      </c>
      <c r="Y60" s="57">
        <f t="shared" si="22"/>
        <v>0</v>
      </c>
      <c r="Z60" s="57">
        <f t="shared" si="22"/>
        <v>0</v>
      </c>
      <c r="AA60" s="57">
        <f t="shared" si="22"/>
        <v>0</v>
      </c>
      <c r="AB60" s="170">
        <v>0</v>
      </c>
      <c r="AC60" s="170">
        <v>0</v>
      </c>
    </row>
    <row r="61" spans="1:29" s="166" customFormat="1" ht="16.5" customHeight="1" hidden="1">
      <c r="A61" s="61"/>
      <c r="B61" s="115"/>
      <c r="C61" s="29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167"/>
      <c r="AC61" s="167"/>
    </row>
    <row r="62" spans="1:29" s="166" customFormat="1" ht="16.5" customHeight="1" hidden="1">
      <c r="A62" s="61"/>
      <c r="B62" s="115"/>
      <c r="C62" s="29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167"/>
      <c r="AC62" s="167"/>
    </row>
    <row r="63" spans="1:29" ht="77.25" customHeight="1" hidden="1">
      <c r="A63" s="61"/>
      <c r="B63" s="66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</row>
    <row r="64" spans="1:29" ht="78.75" customHeight="1" hidden="1">
      <c r="A64" s="61"/>
      <c r="B64" s="66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</row>
    <row r="65" spans="1:29" ht="77.25" customHeight="1" hidden="1">
      <c r="A65" s="61"/>
      <c r="B65" s="66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</row>
    <row r="66" spans="1:29" ht="47.25" customHeight="1">
      <c r="A66" s="61" t="s">
        <v>114</v>
      </c>
      <c r="B66" s="64" t="s">
        <v>115</v>
      </c>
      <c r="C66" s="29" t="s">
        <v>75</v>
      </c>
      <c r="D66" s="57">
        <f aca="true" t="shared" si="23" ref="D66:AA66">SUM(D67,D69)</f>
        <v>0</v>
      </c>
      <c r="E66" s="57">
        <f t="shared" si="23"/>
        <v>0</v>
      </c>
      <c r="F66" s="57">
        <f t="shared" si="23"/>
        <v>0</v>
      </c>
      <c r="G66" s="57">
        <f t="shared" si="23"/>
        <v>0</v>
      </c>
      <c r="H66" s="57">
        <f t="shared" si="23"/>
        <v>0</v>
      </c>
      <c r="I66" s="57">
        <f t="shared" si="23"/>
        <v>0</v>
      </c>
      <c r="J66" s="57">
        <f t="shared" si="23"/>
        <v>0</v>
      </c>
      <c r="K66" s="57">
        <f t="shared" si="23"/>
        <v>0</v>
      </c>
      <c r="L66" s="57">
        <f t="shared" si="23"/>
        <v>0</v>
      </c>
      <c r="M66" s="57">
        <f t="shared" si="23"/>
        <v>0</v>
      </c>
      <c r="N66" s="57">
        <f t="shared" si="23"/>
        <v>0</v>
      </c>
      <c r="O66" s="57">
        <f t="shared" si="23"/>
        <v>0</v>
      </c>
      <c r="P66" s="57">
        <f t="shared" si="23"/>
        <v>0</v>
      </c>
      <c r="Q66" s="57">
        <f t="shared" si="23"/>
        <v>0</v>
      </c>
      <c r="R66" s="57">
        <f t="shared" si="23"/>
        <v>0</v>
      </c>
      <c r="S66" s="57">
        <f t="shared" si="23"/>
        <v>0</v>
      </c>
      <c r="T66" s="57">
        <f t="shared" si="23"/>
        <v>0</v>
      </c>
      <c r="U66" s="57">
        <f t="shared" si="23"/>
        <v>0</v>
      </c>
      <c r="V66" s="57">
        <f t="shared" si="23"/>
        <v>0</v>
      </c>
      <c r="W66" s="57">
        <f t="shared" si="23"/>
        <v>0</v>
      </c>
      <c r="X66" s="57">
        <f t="shared" si="23"/>
        <v>0</v>
      </c>
      <c r="Y66" s="57">
        <f t="shared" si="23"/>
        <v>0</v>
      </c>
      <c r="Z66" s="57">
        <f t="shared" si="23"/>
        <v>0</v>
      </c>
      <c r="AA66" s="57">
        <f t="shared" si="23"/>
        <v>0</v>
      </c>
      <c r="AB66" s="170" t="e">
        <f>AB67</f>
        <v>#REF!</v>
      </c>
      <c r="AC66" s="170" t="e">
        <f>AC67</f>
        <v>#REF!</v>
      </c>
    </row>
    <row r="67" spans="1:29" ht="31.5" customHeight="1">
      <c r="A67" s="61" t="s">
        <v>116</v>
      </c>
      <c r="B67" s="64" t="s">
        <v>117</v>
      </c>
      <c r="C67" s="29" t="s">
        <v>75</v>
      </c>
      <c r="D67" s="57">
        <f aca="true" t="shared" si="24" ref="D67:AA67">SUM(D68:D68)</f>
        <v>0</v>
      </c>
      <c r="E67" s="57">
        <f t="shared" si="24"/>
        <v>0</v>
      </c>
      <c r="F67" s="57">
        <f t="shared" si="24"/>
        <v>0</v>
      </c>
      <c r="G67" s="57">
        <f t="shared" si="24"/>
        <v>0</v>
      </c>
      <c r="H67" s="57">
        <f t="shared" si="24"/>
        <v>0</v>
      </c>
      <c r="I67" s="57">
        <f t="shared" si="24"/>
        <v>0</v>
      </c>
      <c r="J67" s="57">
        <f t="shared" si="24"/>
        <v>0</v>
      </c>
      <c r="K67" s="57">
        <f t="shared" si="24"/>
        <v>0</v>
      </c>
      <c r="L67" s="57">
        <f t="shared" si="24"/>
        <v>0</v>
      </c>
      <c r="M67" s="57">
        <f t="shared" si="24"/>
        <v>0</v>
      </c>
      <c r="N67" s="57">
        <f t="shared" si="24"/>
        <v>0</v>
      </c>
      <c r="O67" s="57">
        <f t="shared" si="24"/>
        <v>0</v>
      </c>
      <c r="P67" s="57">
        <f t="shared" si="24"/>
        <v>0</v>
      </c>
      <c r="Q67" s="57">
        <f t="shared" si="24"/>
        <v>0</v>
      </c>
      <c r="R67" s="57">
        <f t="shared" si="24"/>
        <v>0</v>
      </c>
      <c r="S67" s="57">
        <f t="shared" si="24"/>
        <v>0</v>
      </c>
      <c r="T67" s="57">
        <f t="shared" si="24"/>
        <v>0</v>
      </c>
      <c r="U67" s="57">
        <f t="shared" si="24"/>
        <v>0</v>
      </c>
      <c r="V67" s="57">
        <f t="shared" si="24"/>
        <v>0</v>
      </c>
      <c r="W67" s="57">
        <f t="shared" si="24"/>
        <v>0</v>
      </c>
      <c r="X67" s="57">
        <f t="shared" si="24"/>
        <v>0</v>
      </c>
      <c r="Y67" s="57">
        <f t="shared" si="24"/>
        <v>0</v>
      </c>
      <c r="Z67" s="57">
        <f t="shared" si="24"/>
        <v>0</v>
      </c>
      <c r="AA67" s="57">
        <f t="shared" si="24"/>
        <v>0</v>
      </c>
      <c r="AB67" s="171" t="e">
        <f>#REF!+#REF!+#REF!+#REF!+#REF!+#REF!+#REF!+#REF!+#REF!+#REF!+#REF!</f>
        <v>#REF!</v>
      </c>
      <c r="AC67" s="171" t="e">
        <f>#REF!+#REF!+#REF!+#REF!+#REF!+#REF!+#REF!+#REF!+#REF!+#REF!+#REF!</f>
        <v>#REF!</v>
      </c>
    </row>
    <row r="68" spans="1:29" s="173" customFormat="1" ht="77.25" customHeight="1" hidden="1">
      <c r="A68" s="61"/>
      <c r="B68" s="66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174"/>
      <c r="AC68" s="174"/>
    </row>
    <row r="69" spans="1:29" ht="70.5" customHeight="1">
      <c r="A69" s="61" t="s">
        <v>118</v>
      </c>
      <c r="B69" s="115" t="s">
        <v>119</v>
      </c>
      <c r="C69" s="29" t="s">
        <v>75</v>
      </c>
      <c r="D69" s="57">
        <f aca="true" t="shared" si="25" ref="D69:AA69">SUM(D70:D71)</f>
        <v>0</v>
      </c>
      <c r="E69" s="57">
        <f t="shared" si="25"/>
        <v>0</v>
      </c>
      <c r="F69" s="57">
        <f t="shared" si="25"/>
        <v>0</v>
      </c>
      <c r="G69" s="57">
        <f t="shared" si="25"/>
        <v>0</v>
      </c>
      <c r="H69" s="57">
        <f t="shared" si="25"/>
        <v>0</v>
      </c>
      <c r="I69" s="57">
        <f t="shared" si="25"/>
        <v>0</v>
      </c>
      <c r="J69" s="57">
        <f t="shared" si="25"/>
        <v>0</v>
      </c>
      <c r="K69" s="57">
        <f t="shared" si="25"/>
        <v>0</v>
      </c>
      <c r="L69" s="57">
        <f t="shared" si="25"/>
        <v>0</v>
      </c>
      <c r="M69" s="57">
        <f t="shared" si="25"/>
        <v>0</v>
      </c>
      <c r="N69" s="57">
        <f t="shared" si="25"/>
        <v>0</v>
      </c>
      <c r="O69" s="57">
        <f t="shared" si="25"/>
        <v>0</v>
      </c>
      <c r="P69" s="57">
        <f t="shared" si="25"/>
        <v>0</v>
      </c>
      <c r="Q69" s="57">
        <f t="shared" si="25"/>
        <v>0</v>
      </c>
      <c r="R69" s="57">
        <f t="shared" si="25"/>
        <v>0</v>
      </c>
      <c r="S69" s="57">
        <f t="shared" si="25"/>
        <v>0</v>
      </c>
      <c r="T69" s="57">
        <f t="shared" si="25"/>
        <v>0</v>
      </c>
      <c r="U69" s="57">
        <f t="shared" si="25"/>
        <v>0</v>
      </c>
      <c r="V69" s="57">
        <f t="shared" si="25"/>
        <v>0</v>
      </c>
      <c r="W69" s="57">
        <f t="shared" si="25"/>
        <v>0</v>
      </c>
      <c r="X69" s="57">
        <f t="shared" si="25"/>
        <v>0</v>
      </c>
      <c r="Y69" s="57">
        <f t="shared" si="25"/>
        <v>0</v>
      </c>
      <c r="Z69" s="57">
        <f t="shared" si="25"/>
        <v>0</v>
      </c>
      <c r="AA69" s="57">
        <f t="shared" si="25"/>
        <v>0</v>
      </c>
      <c r="AB69" s="57"/>
      <c r="AC69" s="57"/>
    </row>
    <row r="70" spans="1:29" s="166" customFormat="1" ht="15.75" customHeight="1" hidden="1">
      <c r="A70" s="61"/>
      <c r="B70" s="115"/>
      <c r="C70" s="29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167"/>
      <c r="AC70" s="167"/>
    </row>
    <row r="71" spans="1:29" s="166" customFormat="1" ht="15.75" customHeight="1" hidden="1">
      <c r="A71" s="61"/>
      <c r="B71" s="115"/>
      <c r="C71" s="29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167"/>
      <c r="AC71" s="167"/>
    </row>
    <row r="72" spans="1:29" ht="70.5" customHeight="1">
      <c r="A72" s="61" t="s">
        <v>120</v>
      </c>
      <c r="B72" s="115" t="s">
        <v>121</v>
      </c>
      <c r="C72" s="29" t="s">
        <v>75</v>
      </c>
      <c r="D72" s="57">
        <f aca="true" t="shared" si="26" ref="D72:AA72">SUM(D73,D76,D79,D82,D85,D88,D91,D94)</f>
        <v>0</v>
      </c>
      <c r="E72" s="57">
        <f t="shared" si="26"/>
        <v>0</v>
      </c>
      <c r="F72" s="57">
        <f t="shared" si="26"/>
        <v>0</v>
      </c>
      <c r="G72" s="57">
        <f t="shared" si="26"/>
        <v>0</v>
      </c>
      <c r="H72" s="57">
        <f t="shared" si="26"/>
        <v>0</v>
      </c>
      <c r="I72" s="57">
        <f t="shared" si="26"/>
        <v>0</v>
      </c>
      <c r="J72" s="57">
        <f t="shared" si="26"/>
        <v>0</v>
      </c>
      <c r="K72" s="57">
        <f t="shared" si="26"/>
        <v>0</v>
      </c>
      <c r="L72" s="57">
        <f t="shared" si="26"/>
        <v>0</v>
      </c>
      <c r="M72" s="57">
        <f t="shared" si="26"/>
        <v>0</v>
      </c>
      <c r="N72" s="57">
        <f t="shared" si="26"/>
        <v>0</v>
      </c>
      <c r="O72" s="57">
        <f t="shared" si="26"/>
        <v>0</v>
      </c>
      <c r="P72" s="57">
        <f t="shared" si="26"/>
        <v>0</v>
      </c>
      <c r="Q72" s="57">
        <f t="shared" si="26"/>
        <v>0</v>
      </c>
      <c r="R72" s="57">
        <f t="shared" si="26"/>
        <v>0</v>
      </c>
      <c r="S72" s="57">
        <f t="shared" si="26"/>
        <v>0</v>
      </c>
      <c r="T72" s="57">
        <f t="shared" si="26"/>
        <v>0</v>
      </c>
      <c r="U72" s="57">
        <f t="shared" si="26"/>
        <v>0</v>
      </c>
      <c r="V72" s="57">
        <f t="shared" si="26"/>
        <v>0</v>
      </c>
      <c r="W72" s="57">
        <f t="shared" si="26"/>
        <v>0</v>
      </c>
      <c r="X72" s="57">
        <f t="shared" si="26"/>
        <v>0</v>
      </c>
      <c r="Y72" s="57">
        <f t="shared" si="26"/>
        <v>0</v>
      </c>
      <c r="Z72" s="57">
        <f t="shared" si="26"/>
        <v>0</v>
      </c>
      <c r="AA72" s="57">
        <f t="shared" si="26"/>
        <v>0</v>
      </c>
      <c r="AB72" s="57"/>
      <c r="AC72" s="57"/>
    </row>
    <row r="73" spans="1:29" ht="70.5" customHeight="1">
      <c r="A73" s="61" t="s">
        <v>122</v>
      </c>
      <c r="B73" s="115" t="s">
        <v>123</v>
      </c>
      <c r="C73" s="29" t="s">
        <v>75</v>
      </c>
      <c r="D73" s="57">
        <f aca="true" t="shared" si="27" ref="D73:AA73">SUM(D74:D75)</f>
        <v>0</v>
      </c>
      <c r="E73" s="57">
        <f t="shared" si="27"/>
        <v>0</v>
      </c>
      <c r="F73" s="57">
        <f t="shared" si="27"/>
        <v>0</v>
      </c>
      <c r="G73" s="57">
        <f t="shared" si="27"/>
        <v>0</v>
      </c>
      <c r="H73" s="57">
        <f t="shared" si="27"/>
        <v>0</v>
      </c>
      <c r="I73" s="57">
        <f t="shared" si="27"/>
        <v>0</v>
      </c>
      <c r="J73" s="57">
        <f t="shared" si="27"/>
        <v>0</v>
      </c>
      <c r="K73" s="57">
        <f t="shared" si="27"/>
        <v>0</v>
      </c>
      <c r="L73" s="57">
        <f t="shared" si="27"/>
        <v>0</v>
      </c>
      <c r="M73" s="57">
        <f t="shared" si="27"/>
        <v>0</v>
      </c>
      <c r="N73" s="57">
        <f t="shared" si="27"/>
        <v>0</v>
      </c>
      <c r="O73" s="57">
        <f t="shared" si="27"/>
        <v>0</v>
      </c>
      <c r="P73" s="57">
        <f t="shared" si="27"/>
        <v>0</v>
      </c>
      <c r="Q73" s="57">
        <f t="shared" si="27"/>
        <v>0</v>
      </c>
      <c r="R73" s="57">
        <f t="shared" si="27"/>
        <v>0</v>
      </c>
      <c r="S73" s="57">
        <f t="shared" si="27"/>
        <v>0</v>
      </c>
      <c r="T73" s="57">
        <f t="shared" si="27"/>
        <v>0</v>
      </c>
      <c r="U73" s="57">
        <f t="shared" si="27"/>
        <v>0</v>
      </c>
      <c r="V73" s="57">
        <f t="shared" si="27"/>
        <v>0</v>
      </c>
      <c r="W73" s="57">
        <f t="shared" si="27"/>
        <v>0</v>
      </c>
      <c r="X73" s="57">
        <f t="shared" si="27"/>
        <v>0</v>
      </c>
      <c r="Y73" s="57">
        <f t="shared" si="27"/>
        <v>0</v>
      </c>
      <c r="Z73" s="57">
        <f t="shared" si="27"/>
        <v>0</v>
      </c>
      <c r="AA73" s="57">
        <f t="shared" si="27"/>
        <v>0</v>
      </c>
      <c r="AB73" s="57"/>
      <c r="AC73" s="57"/>
    </row>
    <row r="74" spans="1:29" s="166" customFormat="1" ht="15.75" customHeight="1" hidden="1">
      <c r="A74" s="61"/>
      <c r="B74" s="115"/>
      <c r="C74" s="29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167"/>
      <c r="AC74" s="167"/>
    </row>
    <row r="75" spans="1:29" s="166" customFormat="1" ht="69" customHeight="1" hidden="1">
      <c r="A75" s="61"/>
      <c r="B75" s="69"/>
      <c r="C75" s="70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167"/>
      <c r="AC75" s="167"/>
    </row>
    <row r="76" spans="1:29" ht="70.5" customHeight="1">
      <c r="A76" s="61" t="s">
        <v>124</v>
      </c>
      <c r="B76" s="115" t="s">
        <v>126</v>
      </c>
      <c r="C76" s="29" t="s">
        <v>75</v>
      </c>
      <c r="D76" s="57">
        <f aca="true" t="shared" si="28" ref="D76:AA76">SUM(D77:D78)</f>
        <v>0</v>
      </c>
      <c r="E76" s="57">
        <f t="shared" si="28"/>
        <v>0</v>
      </c>
      <c r="F76" s="57">
        <f t="shared" si="28"/>
        <v>0</v>
      </c>
      <c r="G76" s="57">
        <f t="shared" si="28"/>
        <v>0</v>
      </c>
      <c r="H76" s="57">
        <f t="shared" si="28"/>
        <v>0</v>
      </c>
      <c r="I76" s="57">
        <f t="shared" si="28"/>
        <v>0</v>
      </c>
      <c r="J76" s="57">
        <f t="shared" si="28"/>
        <v>0</v>
      </c>
      <c r="K76" s="57">
        <f t="shared" si="28"/>
        <v>0</v>
      </c>
      <c r="L76" s="57">
        <f t="shared" si="28"/>
        <v>0</v>
      </c>
      <c r="M76" s="57">
        <f t="shared" si="28"/>
        <v>0</v>
      </c>
      <c r="N76" s="57">
        <f t="shared" si="28"/>
        <v>0</v>
      </c>
      <c r="O76" s="57">
        <f t="shared" si="28"/>
        <v>0</v>
      </c>
      <c r="P76" s="57">
        <f t="shared" si="28"/>
        <v>0</v>
      </c>
      <c r="Q76" s="57">
        <f t="shared" si="28"/>
        <v>0</v>
      </c>
      <c r="R76" s="57">
        <f t="shared" si="28"/>
        <v>0</v>
      </c>
      <c r="S76" s="57">
        <f t="shared" si="28"/>
        <v>0</v>
      </c>
      <c r="T76" s="57">
        <f t="shared" si="28"/>
        <v>0</v>
      </c>
      <c r="U76" s="57">
        <f t="shared" si="28"/>
        <v>0</v>
      </c>
      <c r="V76" s="57">
        <f t="shared" si="28"/>
        <v>0</v>
      </c>
      <c r="W76" s="57">
        <f t="shared" si="28"/>
        <v>0</v>
      </c>
      <c r="X76" s="57">
        <f t="shared" si="28"/>
        <v>0</v>
      </c>
      <c r="Y76" s="57">
        <f t="shared" si="28"/>
        <v>0</v>
      </c>
      <c r="Z76" s="57">
        <f t="shared" si="28"/>
        <v>0</v>
      </c>
      <c r="AA76" s="57">
        <f t="shared" si="28"/>
        <v>0</v>
      </c>
      <c r="AB76" s="57"/>
      <c r="AC76" s="57"/>
    </row>
    <row r="77" spans="1:29" s="166" customFormat="1" ht="66" customHeight="1" hidden="1">
      <c r="A77" s="61"/>
      <c r="B77" s="115"/>
      <c r="C77" s="29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167"/>
      <c r="AC77" s="167"/>
    </row>
    <row r="78" spans="1:29" s="166" customFormat="1" ht="15.75" customHeight="1" hidden="1">
      <c r="A78" s="61"/>
      <c r="B78" s="115"/>
      <c r="C78" s="29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167"/>
      <c r="AC78" s="167"/>
    </row>
    <row r="79" spans="1:29" ht="70.5" customHeight="1">
      <c r="A79" s="61" t="s">
        <v>127</v>
      </c>
      <c r="B79" s="115" t="s">
        <v>128</v>
      </c>
      <c r="C79" s="29" t="s">
        <v>75</v>
      </c>
      <c r="D79" s="57">
        <f aca="true" t="shared" si="29" ref="D79:AA79">SUM(D80:D81)</f>
        <v>0</v>
      </c>
      <c r="E79" s="57">
        <f t="shared" si="29"/>
        <v>0</v>
      </c>
      <c r="F79" s="57">
        <f t="shared" si="29"/>
        <v>0</v>
      </c>
      <c r="G79" s="57">
        <f t="shared" si="29"/>
        <v>0</v>
      </c>
      <c r="H79" s="57">
        <f t="shared" si="29"/>
        <v>0</v>
      </c>
      <c r="I79" s="57">
        <f t="shared" si="29"/>
        <v>0</v>
      </c>
      <c r="J79" s="57">
        <f t="shared" si="29"/>
        <v>0</v>
      </c>
      <c r="K79" s="57">
        <f t="shared" si="29"/>
        <v>0</v>
      </c>
      <c r="L79" s="57">
        <f t="shared" si="29"/>
        <v>0</v>
      </c>
      <c r="M79" s="57">
        <f t="shared" si="29"/>
        <v>0</v>
      </c>
      <c r="N79" s="57">
        <f t="shared" si="29"/>
        <v>0</v>
      </c>
      <c r="O79" s="57">
        <f t="shared" si="29"/>
        <v>0</v>
      </c>
      <c r="P79" s="57">
        <f t="shared" si="29"/>
        <v>0</v>
      </c>
      <c r="Q79" s="57">
        <f t="shared" si="29"/>
        <v>0</v>
      </c>
      <c r="R79" s="57">
        <f t="shared" si="29"/>
        <v>0</v>
      </c>
      <c r="S79" s="57">
        <f t="shared" si="29"/>
        <v>0</v>
      </c>
      <c r="T79" s="57">
        <f t="shared" si="29"/>
        <v>0</v>
      </c>
      <c r="U79" s="57">
        <f t="shared" si="29"/>
        <v>0</v>
      </c>
      <c r="V79" s="57">
        <f t="shared" si="29"/>
        <v>0</v>
      </c>
      <c r="W79" s="57">
        <f t="shared" si="29"/>
        <v>0</v>
      </c>
      <c r="X79" s="57">
        <f t="shared" si="29"/>
        <v>0</v>
      </c>
      <c r="Y79" s="57">
        <f t="shared" si="29"/>
        <v>0</v>
      </c>
      <c r="Z79" s="57">
        <f t="shared" si="29"/>
        <v>0</v>
      </c>
      <c r="AA79" s="57">
        <f t="shared" si="29"/>
        <v>0</v>
      </c>
      <c r="AB79" s="57"/>
      <c r="AC79" s="57"/>
    </row>
    <row r="80" spans="1:29" s="166" customFormat="1" ht="15.75" customHeight="1" hidden="1">
      <c r="A80" s="61"/>
      <c r="B80" s="115"/>
      <c r="C80" s="29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167"/>
      <c r="AC80" s="167"/>
    </row>
    <row r="81" spans="1:29" s="166" customFormat="1" ht="15.75" customHeight="1" hidden="1">
      <c r="A81" s="61"/>
      <c r="B81" s="115"/>
      <c r="C81" s="29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167"/>
      <c r="AC81" s="167"/>
    </row>
    <row r="82" spans="1:29" ht="70.5" customHeight="1">
      <c r="A82" s="61" t="s">
        <v>129</v>
      </c>
      <c r="B82" s="115" t="s">
        <v>130</v>
      </c>
      <c r="C82" s="29" t="s">
        <v>75</v>
      </c>
      <c r="D82" s="57">
        <f aca="true" t="shared" si="30" ref="D82:AA82">SUM(D83:D84)</f>
        <v>0</v>
      </c>
      <c r="E82" s="57">
        <f t="shared" si="30"/>
        <v>0</v>
      </c>
      <c r="F82" s="57">
        <f t="shared" si="30"/>
        <v>0</v>
      </c>
      <c r="G82" s="57">
        <f t="shared" si="30"/>
        <v>0</v>
      </c>
      <c r="H82" s="57">
        <f t="shared" si="30"/>
        <v>0</v>
      </c>
      <c r="I82" s="57">
        <f t="shared" si="30"/>
        <v>0</v>
      </c>
      <c r="J82" s="57">
        <f t="shared" si="30"/>
        <v>0</v>
      </c>
      <c r="K82" s="57">
        <f t="shared" si="30"/>
        <v>0</v>
      </c>
      <c r="L82" s="57">
        <f t="shared" si="30"/>
        <v>0</v>
      </c>
      <c r="M82" s="57">
        <f t="shared" si="30"/>
        <v>0</v>
      </c>
      <c r="N82" s="57">
        <f t="shared" si="30"/>
        <v>0</v>
      </c>
      <c r="O82" s="57">
        <f t="shared" si="30"/>
        <v>0</v>
      </c>
      <c r="P82" s="57">
        <f t="shared" si="30"/>
        <v>0</v>
      </c>
      <c r="Q82" s="57">
        <f t="shared" si="30"/>
        <v>0</v>
      </c>
      <c r="R82" s="57">
        <f t="shared" si="30"/>
        <v>0</v>
      </c>
      <c r="S82" s="57">
        <f t="shared" si="30"/>
        <v>0</v>
      </c>
      <c r="T82" s="57">
        <f t="shared" si="30"/>
        <v>0</v>
      </c>
      <c r="U82" s="57">
        <f t="shared" si="30"/>
        <v>0</v>
      </c>
      <c r="V82" s="57">
        <f t="shared" si="30"/>
        <v>0</v>
      </c>
      <c r="W82" s="57">
        <f t="shared" si="30"/>
        <v>0</v>
      </c>
      <c r="X82" s="57">
        <f t="shared" si="30"/>
        <v>0</v>
      </c>
      <c r="Y82" s="57">
        <f t="shared" si="30"/>
        <v>0</v>
      </c>
      <c r="Z82" s="57">
        <f t="shared" si="30"/>
        <v>0</v>
      </c>
      <c r="AA82" s="57">
        <f t="shared" si="30"/>
        <v>0</v>
      </c>
      <c r="AB82" s="57"/>
      <c r="AC82" s="57"/>
    </row>
    <row r="83" spans="1:29" s="166" customFormat="1" ht="15.75" customHeight="1" hidden="1">
      <c r="A83" s="61"/>
      <c r="B83" s="115"/>
      <c r="C83" s="29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167"/>
      <c r="AC83" s="167"/>
    </row>
    <row r="84" spans="1:29" s="166" customFormat="1" ht="15.75" customHeight="1" hidden="1">
      <c r="A84" s="61"/>
      <c r="B84" s="115"/>
      <c r="C84" s="29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167"/>
      <c r="AC84" s="167"/>
    </row>
    <row r="85" spans="1:29" ht="70.5" customHeight="1">
      <c r="A85" s="61" t="s">
        <v>131</v>
      </c>
      <c r="B85" s="115" t="s">
        <v>132</v>
      </c>
      <c r="C85" s="29" t="s">
        <v>75</v>
      </c>
      <c r="D85" s="57">
        <f aca="true" t="shared" si="31" ref="D85:AA85">SUM(D86:D87)</f>
        <v>0</v>
      </c>
      <c r="E85" s="57">
        <f t="shared" si="31"/>
        <v>0</v>
      </c>
      <c r="F85" s="57">
        <f t="shared" si="31"/>
        <v>0</v>
      </c>
      <c r="G85" s="57">
        <f t="shared" si="31"/>
        <v>0</v>
      </c>
      <c r="H85" s="57">
        <f t="shared" si="31"/>
        <v>0</v>
      </c>
      <c r="I85" s="57">
        <f t="shared" si="31"/>
        <v>0</v>
      </c>
      <c r="J85" s="57">
        <f t="shared" si="31"/>
        <v>0</v>
      </c>
      <c r="K85" s="57">
        <f t="shared" si="31"/>
        <v>0</v>
      </c>
      <c r="L85" s="57">
        <f t="shared" si="31"/>
        <v>0</v>
      </c>
      <c r="M85" s="57">
        <f t="shared" si="31"/>
        <v>0</v>
      </c>
      <c r="N85" s="57">
        <f t="shared" si="31"/>
        <v>0</v>
      </c>
      <c r="O85" s="57">
        <f t="shared" si="31"/>
        <v>0</v>
      </c>
      <c r="P85" s="57">
        <f t="shared" si="31"/>
        <v>0</v>
      </c>
      <c r="Q85" s="57">
        <f t="shared" si="31"/>
        <v>0</v>
      </c>
      <c r="R85" s="57">
        <f t="shared" si="31"/>
        <v>0</v>
      </c>
      <c r="S85" s="57">
        <f t="shared" si="31"/>
        <v>0</v>
      </c>
      <c r="T85" s="57">
        <f t="shared" si="31"/>
        <v>0</v>
      </c>
      <c r="U85" s="57">
        <f t="shared" si="31"/>
        <v>0</v>
      </c>
      <c r="V85" s="57">
        <f t="shared" si="31"/>
        <v>0</v>
      </c>
      <c r="W85" s="57">
        <f t="shared" si="31"/>
        <v>0</v>
      </c>
      <c r="X85" s="57">
        <f t="shared" si="31"/>
        <v>0</v>
      </c>
      <c r="Y85" s="57">
        <f t="shared" si="31"/>
        <v>0</v>
      </c>
      <c r="Z85" s="57">
        <f t="shared" si="31"/>
        <v>0</v>
      </c>
      <c r="AA85" s="57">
        <f t="shared" si="31"/>
        <v>0</v>
      </c>
      <c r="AB85" s="57"/>
      <c r="AC85" s="57"/>
    </row>
    <row r="86" spans="1:29" s="166" customFormat="1" ht="15.75" customHeight="1" hidden="1">
      <c r="A86" s="61"/>
      <c r="B86" s="115"/>
      <c r="C86" s="29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167"/>
      <c r="AC86" s="167"/>
    </row>
    <row r="87" spans="1:29" s="166" customFormat="1" ht="15.75" customHeight="1" hidden="1">
      <c r="A87" s="61"/>
      <c r="B87" s="115"/>
      <c r="C87" s="29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167"/>
      <c r="AC87" s="167"/>
    </row>
    <row r="88" spans="1:29" ht="70.5" customHeight="1">
      <c r="A88" s="61" t="s">
        <v>133</v>
      </c>
      <c r="B88" s="115" t="s">
        <v>134</v>
      </c>
      <c r="C88" s="29" t="s">
        <v>75</v>
      </c>
      <c r="D88" s="57">
        <f aca="true" t="shared" si="32" ref="D88:AA88">SUM(D89:D90)</f>
        <v>0</v>
      </c>
      <c r="E88" s="57">
        <f t="shared" si="32"/>
        <v>0</v>
      </c>
      <c r="F88" s="57">
        <f t="shared" si="32"/>
        <v>0</v>
      </c>
      <c r="G88" s="57">
        <f t="shared" si="32"/>
        <v>0</v>
      </c>
      <c r="H88" s="57">
        <f t="shared" si="32"/>
        <v>0</v>
      </c>
      <c r="I88" s="57">
        <f t="shared" si="32"/>
        <v>0</v>
      </c>
      <c r="J88" s="57">
        <f t="shared" si="32"/>
        <v>0</v>
      </c>
      <c r="K88" s="57">
        <f t="shared" si="32"/>
        <v>0</v>
      </c>
      <c r="L88" s="57">
        <f t="shared" si="32"/>
        <v>0</v>
      </c>
      <c r="M88" s="57">
        <f t="shared" si="32"/>
        <v>0</v>
      </c>
      <c r="N88" s="57">
        <f t="shared" si="32"/>
        <v>0</v>
      </c>
      <c r="O88" s="57">
        <f t="shared" si="32"/>
        <v>0</v>
      </c>
      <c r="P88" s="57">
        <f t="shared" si="32"/>
        <v>0</v>
      </c>
      <c r="Q88" s="57">
        <f t="shared" si="32"/>
        <v>0</v>
      </c>
      <c r="R88" s="57">
        <f t="shared" si="32"/>
        <v>0</v>
      </c>
      <c r="S88" s="57">
        <f t="shared" si="32"/>
        <v>0</v>
      </c>
      <c r="T88" s="57">
        <f t="shared" si="32"/>
        <v>0</v>
      </c>
      <c r="U88" s="57">
        <f t="shared" si="32"/>
        <v>0</v>
      </c>
      <c r="V88" s="57">
        <f t="shared" si="32"/>
        <v>0</v>
      </c>
      <c r="W88" s="57">
        <f t="shared" si="32"/>
        <v>0</v>
      </c>
      <c r="X88" s="57">
        <f t="shared" si="32"/>
        <v>0</v>
      </c>
      <c r="Y88" s="57">
        <f t="shared" si="32"/>
        <v>0</v>
      </c>
      <c r="Z88" s="57">
        <f t="shared" si="32"/>
        <v>0</v>
      </c>
      <c r="AA88" s="57">
        <f t="shared" si="32"/>
        <v>0</v>
      </c>
      <c r="AB88" s="57"/>
      <c r="AC88" s="57"/>
    </row>
    <row r="89" spans="1:29" s="166" customFormat="1" ht="15.75" customHeight="1" hidden="1">
      <c r="A89" s="61"/>
      <c r="B89" s="115"/>
      <c r="C89" s="29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167"/>
      <c r="AC89" s="167"/>
    </row>
    <row r="90" spans="1:29" s="166" customFormat="1" ht="15.75" customHeight="1" hidden="1">
      <c r="A90" s="61"/>
      <c r="B90" s="115"/>
      <c r="C90" s="29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167"/>
      <c r="AC90" s="167"/>
    </row>
    <row r="91" spans="1:29" ht="70.5" customHeight="1">
      <c r="A91" s="61" t="s">
        <v>135</v>
      </c>
      <c r="B91" s="115" t="s">
        <v>136</v>
      </c>
      <c r="C91" s="29" t="s">
        <v>75</v>
      </c>
      <c r="D91" s="57">
        <f aca="true" t="shared" si="33" ref="D91:AA91">SUM(D92:D93)</f>
        <v>0</v>
      </c>
      <c r="E91" s="57">
        <f t="shared" si="33"/>
        <v>0</v>
      </c>
      <c r="F91" s="57">
        <f t="shared" si="33"/>
        <v>0</v>
      </c>
      <c r="G91" s="57">
        <f t="shared" si="33"/>
        <v>0</v>
      </c>
      <c r="H91" s="57">
        <f t="shared" si="33"/>
        <v>0</v>
      </c>
      <c r="I91" s="57">
        <f t="shared" si="33"/>
        <v>0</v>
      </c>
      <c r="J91" s="57">
        <f t="shared" si="33"/>
        <v>0</v>
      </c>
      <c r="K91" s="57">
        <f t="shared" si="33"/>
        <v>0</v>
      </c>
      <c r="L91" s="57">
        <f t="shared" si="33"/>
        <v>0</v>
      </c>
      <c r="M91" s="57">
        <f t="shared" si="33"/>
        <v>0</v>
      </c>
      <c r="N91" s="57">
        <f t="shared" si="33"/>
        <v>0</v>
      </c>
      <c r="O91" s="57">
        <f t="shared" si="33"/>
        <v>0</v>
      </c>
      <c r="P91" s="57">
        <f t="shared" si="33"/>
        <v>0</v>
      </c>
      <c r="Q91" s="57">
        <f t="shared" si="33"/>
        <v>0</v>
      </c>
      <c r="R91" s="57">
        <f t="shared" si="33"/>
        <v>0</v>
      </c>
      <c r="S91" s="57">
        <f t="shared" si="33"/>
        <v>0</v>
      </c>
      <c r="T91" s="57">
        <f t="shared" si="33"/>
        <v>0</v>
      </c>
      <c r="U91" s="57">
        <f t="shared" si="33"/>
        <v>0</v>
      </c>
      <c r="V91" s="57">
        <f t="shared" si="33"/>
        <v>0</v>
      </c>
      <c r="W91" s="57">
        <f t="shared" si="33"/>
        <v>0</v>
      </c>
      <c r="X91" s="57">
        <f t="shared" si="33"/>
        <v>0</v>
      </c>
      <c r="Y91" s="57">
        <f t="shared" si="33"/>
        <v>0</v>
      </c>
      <c r="Z91" s="57">
        <f t="shared" si="33"/>
        <v>0</v>
      </c>
      <c r="AA91" s="57">
        <f t="shared" si="33"/>
        <v>0</v>
      </c>
      <c r="AB91" s="57"/>
      <c r="AC91" s="57"/>
    </row>
    <row r="92" spans="1:29" s="166" customFormat="1" ht="15.75" customHeight="1" hidden="1">
      <c r="A92" s="61"/>
      <c r="B92" s="115"/>
      <c r="C92" s="29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167"/>
      <c r="AC92" s="167"/>
    </row>
    <row r="93" spans="1:29" s="166" customFormat="1" ht="15.75" customHeight="1" hidden="1">
      <c r="A93" s="61"/>
      <c r="B93" s="115"/>
      <c r="C93" s="29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167"/>
      <c r="AC93" s="167"/>
    </row>
    <row r="94" spans="1:29" ht="70.5" customHeight="1">
      <c r="A94" s="61" t="s">
        <v>137</v>
      </c>
      <c r="B94" s="115" t="s">
        <v>138</v>
      </c>
      <c r="C94" s="29" t="s">
        <v>75</v>
      </c>
      <c r="D94" s="57">
        <f aca="true" t="shared" si="34" ref="D94:AA94">SUM(D95:D96)</f>
        <v>0</v>
      </c>
      <c r="E94" s="57">
        <f t="shared" si="34"/>
        <v>0</v>
      </c>
      <c r="F94" s="57">
        <f t="shared" si="34"/>
        <v>0</v>
      </c>
      <c r="G94" s="57">
        <f t="shared" si="34"/>
        <v>0</v>
      </c>
      <c r="H94" s="57">
        <f t="shared" si="34"/>
        <v>0</v>
      </c>
      <c r="I94" s="57">
        <f t="shared" si="34"/>
        <v>0</v>
      </c>
      <c r="J94" s="57">
        <f t="shared" si="34"/>
        <v>0</v>
      </c>
      <c r="K94" s="57">
        <f t="shared" si="34"/>
        <v>0</v>
      </c>
      <c r="L94" s="57">
        <f t="shared" si="34"/>
        <v>0</v>
      </c>
      <c r="M94" s="57">
        <f t="shared" si="34"/>
        <v>0</v>
      </c>
      <c r="N94" s="57">
        <f t="shared" si="34"/>
        <v>0</v>
      </c>
      <c r="O94" s="57">
        <f t="shared" si="34"/>
        <v>0</v>
      </c>
      <c r="P94" s="57">
        <f t="shared" si="34"/>
        <v>0</v>
      </c>
      <c r="Q94" s="57">
        <f t="shared" si="34"/>
        <v>0</v>
      </c>
      <c r="R94" s="57">
        <f t="shared" si="34"/>
        <v>0</v>
      </c>
      <c r="S94" s="57">
        <f t="shared" si="34"/>
        <v>0</v>
      </c>
      <c r="T94" s="57">
        <f t="shared" si="34"/>
        <v>0</v>
      </c>
      <c r="U94" s="57">
        <f t="shared" si="34"/>
        <v>0</v>
      </c>
      <c r="V94" s="57">
        <f t="shared" si="34"/>
        <v>0</v>
      </c>
      <c r="W94" s="57">
        <f t="shared" si="34"/>
        <v>0</v>
      </c>
      <c r="X94" s="57">
        <f t="shared" si="34"/>
        <v>0</v>
      </c>
      <c r="Y94" s="57">
        <f t="shared" si="34"/>
        <v>0</v>
      </c>
      <c r="Z94" s="57">
        <f t="shared" si="34"/>
        <v>0</v>
      </c>
      <c r="AA94" s="57">
        <f t="shared" si="34"/>
        <v>0</v>
      </c>
      <c r="AB94" s="57"/>
      <c r="AC94" s="57"/>
    </row>
    <row r="95" spans="1:29" s="166" customFormat="1" ht="15.75" customHeight="1" hidden="1">
      <c r="A95" s="61"/>
      <c r="B95" s="115"/>
      <c r="C95" s="29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167"/>
      <c r="AC95" s="167"/>
    </row>
    <row r="96" spans="1:29" s="166" customFormat="1" ht="15.75" customHeight="1" hidden="1">
      <c r="A96" s="61"/>
      <c r="B96" s="115"/>
      <c r="C96" s="29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167"/>
      <c r="AC96" s="167"/>
    </row>
    <row r="97" spans="1:29" ht="70.5" customHeight="1">
      <c r="A97" s="61" t="s">
        <v>139</v>
      </c>
      <c r="B97" s="115" t="s">
        <v>140</v>
      </c>
      <c r="C97" s="29" t="s">
        <v>75</v>
      </c>
      <c r="D97" s="57">
        <f aca="true" t="shared" si="35" ref="D97:AA97">SUM(D98,D101)</f>
        <v>0</v>
      </c>
      <c r="E97" s="57">
        <f t="shared" si="35"/>
        <v>0</v>
      </c>
      <c r="F97" s="57">
        <f t="shared" si="35"/>
        <v>0</v>
      </c>
      <c r="G97" s="57">
        <f t="shared" si="35"/>
        <v>0</v>
      </c>
      <c r="H97" s="57">
        <f t="shared" si="35"/>
        <v>0</v>
      </c>
      <c r="I97" s="57">
        <f t="shared" si="35"/>
        <v>0</v>
      </c>
      <c r="J97" s="57">
        <f t="shared" si="35"/>
        <v>0</v>
      </c>
      <c r="K97" s="57">
        <f t="shared" si="35"/>
        <v>0</v>
      </c>
      <c r="L97" s="57">
        <f t="shared" si="35"/>
        <v>0</v>
      </c>
      <c r="M97" s="57">
        <f t="shared" si="35"/>
        <v>0</v>
      </c>
      <c r="N97" s="57">
        <f t="shared" si="35"/>
        <v>0</v>
      </c>
      <c r="O97" s="57">
        <f t="shared" si="35"/>
        <v>0</v>
      </c>
      <c r="P97" s="57">
        <f t="shared" si="35"/>
        <v>0</v>
      </c>
      <c r="Q97" s="57">
        <f t="shared" si="35"/>
        <v>0</v>
      </c>
      <c r="R97" s="57">
        <f t="shared" si="35"/>
        <v>0</v>
      </c>
      <c r="S97" s="57">
        <f t="shared" si="35"/>
        <v>0</v>
      </c>
      <c r="T97" s="57">
        <f t="shared" si="35"/>
        <v>0</v>
      </c>
      <c r="U97" s="57">
        <f t="shared" si="35"/>
        <v>0</v>
      </c>
      <c r="V97" s="57">
        <f t="shared" si="35"/>
        <v>0</v>
      </c>
      <c r="W97" s="57">
        <f t="shared" si="35"/>
        <v>0</v>
      </c>
      <c r="X97" s="57">
        <f t="shared" si="35"/>
        <v>0</v>
      </c>
      <c r="Y97" s="57">
        <f t="shared" si="35"/>
        <v>0</v>
      </c>
      <c r="Z97" s="57">
        <f t="shared" si="35"/>
        <v>0</v>
      </c>
      <c r="AA97" s="57">
        <f t="shared" si="35"/>
        <v>0</v>
      </c>
      <c r="AB97" s="57"/>
      <c r="AC97" s="57"/>
    </row>
    <row r="98" spans="1:29" ht="70.5" customHeight="1">
      <c r="A98" s="61" t="s">
        <v>141</v>
      </c>
      <c r="B98" s="115" t="s">
        <v>142</v>
      </c>
      <c r="C98" s="29" t="s">
        <v>75</v>
      </c>
      <c r="D98" s="57">
        <f aca="true" t="shared" si="36" ref="D98:AA98">SUM(D99:D100)</f>
        <v>0</v>
      </c>
      <c r="E98" s="57">
        <f t="shared" si="36"/>
        <v>0</v>
      </c>
      <c r="F98" s="57">
        <f t="shared" si="36"/>
        <v>0</v>
      </c>
      <c r="G98" s="57">
        <f t="shared" si="36"/>
        <v>0</v>
      </c>
      <c r="H98" s="57">
        <f t="shared" si="36"/>
        <v>0</v>
      </c>
      <c r="I98" s="57">
        <f t="shared" si="36"/>
        <v>0</v>
      </c>
      <c r="J98" s="57">
        <f t="shared" si="36"/>
        <v>0</v>
      </c>
      <c r="K98" s="57">
        <f t="shared" si="36"/>
        <v>0</v>
      </c>
      <c r="L98" s="57">
        <f t="shared" si="36"/>
        <v>0</v>
      </c>
      <c r="M98" s="57">
        <f t="shared" si="36"/>
        <v>0</v>
      </c>
      <c r="N98" s="57">
        <f t="shared" si="36"/>
        <v>0</v>
      </c>
      <c r="O98" s="57">
        <f t="shared" si="36"/>
        <v>0</v>
      </c>
      <c r="P98" s="57">
        <f t="shared" si="36"/>
        <v>0</v>
      </c>
      <c r="Q98" s="57">
        <f t="shared" si="36"/>
        <v>0</v>
      </c>
      <c r="R98" s="57">
        <f t="shared" si="36"/>
        <v>0</v>
      </c>
      <c r="S98" s="57">
        <f t="shared" si="36"/>
        <v>0</v>
      </c>
      <c r="T98" s="57">
        <f t="shared" si="36"/>
        <v>0</v>
      </c>
      <c r="U98" s="57">
        <f t="shared" si="36"/>
        <v>0</v>
      </c>
      <c r="V98" s="57">
        <f t="shared" si="36"/>
        <v>0</v>
      </c>
      <c r="W98" s="57">
        <f t="shared" si="36"/>
        <v>0</v>
      </c>
      <c r="X98" s="57">
        <f t="shared" si="36"/>
        <v>0</v>
      </c>
      <c r="Y98" s="57">
        <f t="shared" si="36"/>
        <v>0</v>
      </c>
      <c r="Z98" s="57">
        <f t="shared" si="36"/>
        <v>0</v>
      </c>
      <c r="AA98" s="57">
        <f t="shared" si="36"/>
        <v>0</v>
      </c>
      <c r="AB98" s="170">
        <v>0</v>
      </c>
      <c r="AC98" s="170">
        <v>0</v>
      </c>
    </row>
    <row r="99" spans="1:29" s="166" customFormat="1" ht="15.75" customHeight="1" hidden="1">
      <c r="A99" s="61"/>
      <c r="B99" s="115"/>
      <c r="C99" s="29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167"/>
      <c r="AC99" s="167"/>
    </row>
    <row r="100" spans="1:29" s="166" customFormat="1" ht="15.75" customHeight="1" hidden="1">
      <c r="A100" s="61"/>
      <c r="B100" s="115"/>
      <c r="C100" s="29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167"/>
      <c r="AC100" s="167"/>
    </row>
    <row r="101" spans="1:29" ht="70.5" customHeight="1">
      <c r="A101" s="61" t="s">
        <v>143</v>
      </c>
      <c r="B101" s="115" t="s">
        <v>144</v>
      </c>
      <c r="C101" s="29" t="s">
        <v>75</v>
      </c>
      <c r="D101" s="57">
        <f aca="true" t="shared" si="37" ref="D101:AA101">SUM(D102:D103)</f>
        <v>0</v>
      </c>
      <c r="E101" s="57">
        <f t="shared" si="37"/>
        <v>0</v>
      </c>
      <c r="F101" s="57">
        <f t="shared" si="37"/>
        <v>0</v>
      </c>
      <c r="G101" s="57">
        <f t="shared" si="37"/>
        <v>0</v>
      </c>
      <c r="H101" s="57">
        <f t="shared" si="37"/>
        <v>0</v>
      </c>
      <c r="I101" s="57">
        <f t="shared" si="37"/>
        <v>0</v>
      </c>
      <c r="J101" s="57">
        <f t="shared" si="37"/>
        <v>0</v>
      </c>
      <c r="K101" s="57">
        <f t="shared" si="37"/>
        <v>0</v>
      </c>
      <c r="L101" s="57">
        <f t="shared" si="37"/>
        <v>0</v>
      </c>
      <c r="M101" s="57">
        <f t="shared" si="37"/>
        <v>0</v>
      </c>
      <c r="N101" s="57">
        <f t="shared" si="37"/>
        <v>0</v>
      </c>
      <c r="O101" s="57">
        <f t="shared" si="37"/>
        <v>0</v>
      </c>
      <c r="P101" s="57">
        <f t="shared" si="37"/>
        <v>0</v>
      </c>
      <c r="Q101" s="57">
        <f t="shared" si="37"/>
        <v>0</v>
      </c>
      <c r="R101" s="57">
        <f t="shared" si="37"/>
        <v>0</v>
      </c>
      <c r="S101" s="57">
        <f t="shared" si="37"/>
        <v>0</v>
      </c>
      <c r="T101" s="57">
        <f t="shared" si="37"/>
        <v>0</v>
      </c>
      <c r="U101" s="57">
        <f t="shared" si="37"/>
        <v>0</v>
      </c>
      <c r="V101" s="57">
        <f t="shared" si="37"/>
        <v>0</v>
      </c>
      <c r="W101" s="57">
        <f t="shared" si="37"/>
        <v>0</v>
      </c>
      <c r="X101" s="57">
        <f t="shared" si="37"/>
        <v>0</v>
      </c>
      <c r="Y101" s="57">
        <f t="shared" si="37"/>
        <v>0</v>
      </c>
      <c r="Z101" s="57">
        <f t="shared" si="37"/>
        <v>0</v>
      </c>
      <c r="AA101" s="57">
        <f t="shared" si="37"/>
        <v>0</v>
      </c>
      <c r="AB101" s="170">
        <v>0</v>
      </c>
      <c r="AC101" s="170">
        <v>0</v>
      </c>
    </row>
    <row r="102" spans="1:29" s="166" customFormat="1" ht="15.75" customHeight="1" hidden="1">
      <c r="A102" s="61"/>
      <c r="B102" s="115"/>
      <c r="C102" s="29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167"/>
      <c r="AC102" s="167"/>
    </row>
    <row r="103" spans="1:29" s="166" customFormat="1" ht="15.75" customHeight="1" hidden="1">
      <c r="A103" s="61"/>
      <c r="B103" s="115"/>
      <c r="C103" s="29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167"/>
      <c r="AC103" s="167"/>
    </row>
    <row r="104" spans="1:29" ht="70.5" customHeight="1">
      <c r="A104" s="61" t="s">
        <v>145</v>
      </c>
      <c r="B104" s="115" t="s">
        <v>146</v>
      </c>
      <c r="C104" s="29" t="s">
        <v>75</v>
      </c>
      <c r="D104" s="57">
        <f aca="true" t="shared" si="38" ref="D104:AA104">SUM(D105,D108)</f>
        <v>0</v>
      </c>
      <c r="E104" s="57">
        <f t="shared" si="38"/>
        <v>0</v>
      </c>
      <c r="F104" s="57">
        <f t="shared" si="38"/>
        <v>0</v>
      </c>
      <c r="G104" s="57">
        <f t="shared" si="38"/>
        <v>0</v>
      </c>
      <c r="H104" s="57">
        <f t="shared" si="38"/>
        <v>0</v>
      </c>
      <c r="I104" s="57">
        <f t="shared" si="38"/>
        <v>0</v>
      </c>
      <c r="J104" s="57">
        <f t="shared" si="38"/>
        <v>0</v>
      </c>
      <c r="K104" s="57">
        <f t="shared" si="38"/>
        <v>0</v>
      </c>
      <c r="L104" s="57">
        <f t="shared" si="38"/>
        <v>0</v>
      </c>
      <c r="M104" s="57">
        <f t="shared" si="38"/>
        <v>0</v>
      </c>
      <c r="N104" s="57">
        <f t="shared" si="38"/>
        <v>0</v>
      </c>
      <c r="O104" s="57">
        <f t="shared" si="38"/>
        <v>0</v>
      </c>
      <c r="P104" s="57">
        <f t="shared" si="38"/>
        <v>0</v>
      </c>
      <c r="Q104" s="57">
        <f t="shared" si="38"/>
        <v>0</v>
      </c>
      <c r="R104" s="57">
        <f t="shared" si="38"/>
        <v>0</v>
      </c>
      <c r="S104" s="57">
        <f t="shared" si="38"/>
        <v>0</v>
      </c>
      <c r="T104" s="57">
        <f t="shared" si="38"/>
        <v>0</v>
      </c>
      <c r="U104" s="57">
        <f t="shared" si="38"/>
        <v>0</v>
      </c>
      <c r="V104" s="57">
        <f t="shared" si="38"/>
        <v>0</v>
      </c>
      <c r="W104" s="57">
        <f t="shared" si="38"/>
        <v>0</v>
      </c>
      <c r="X104" s="57">
        <f t="shared" si="38"/>
        <v>0</v>
      </c>
      <c r="Y104" s="57">
        <f t="shared" si="38"/>
        <v>0</v>
      </c>
      <c r="Z104" s="57">
        <f t="shared" si="38"/>
        <v>0</v>
      </c>
      <c r="AA104" s="57">
        <f t="shared" si="38"/>
        <v>0</v>
      </c>
      <c r="AB104" s="57"/>
      <c r="AC104" s="57"/>
    </row>
    <row r="105" spans="1:29" ht="70.5" customHeight="1">
      <c r="A105" s="61" t="s">
        <v>147</v>
      </c>
      <c r="B105" s="115" t="s">
        <v>148</v>
      </c>
      <c r="C105" s="29" t="s">
        <v>75</v>
      </c>
      <c r="D105" s="57">
        <f aca="true" t="shared" si="39" ref="D105:AA105">SUM(D106:D107)</f>
        <v>0</v>
      </c>
      <c r="E105" s="57">
        <f t="shared" si="39"/>
        <v>0</v>
      </c>
      <c r="F105" s="57">
        <f t="shared" si="39"/>
        <v>0</v>
      </c>
      <c r="G105" s="57">
        <f t="shared" si="39"/>
        <v>0</v>
      </c>
      <c r="H105" s="57">
        <f t="shared" si="39"/>
        <v>0</v>
      </c>
      <c r="I105" s="57">
        <f t="shared" si="39"/>
        <v>0</v>
      </c>
      <c r="J105" s="57">
        <f t="shared" si="39"/>
        <v>0</v>
      </c>
      <c r="K105" s="57">
        <f t="shared" si="39"/>
        <v>0</v>
      </c>
      <c r="L105" s="57">
        <f t="shared" si="39"/>
        <v>0</v>
      </c>
      <c r="M105" s="57">
        <f t="shared" si="39"/>
        <v>0</v>
      </c>
      <c r="N105" s="57">
        <f t="shared" si="39"/>
        <v>0</v>
      </c>
      <c r="O105" s="57">
        <f t="shared" si="39"/>
        <v>0</v>
      </c>
      <c r="P105" s="57">
        <f t="shared" si="39"/>
        <v>0</v>
      </c>
      <c r="Q105" s="57">
        <f t="shared" si="39"/>
        <v>0</v>
      </c>
      <c r="R105" s="57">
        <f t="shared" si="39"/>
        <v>0</v>
      </c>
      <c r="S105" s="57">
        <f t="shared" si="39"/>
        <v>0</v>
      </c>
      <c r="T105" s="57">
        <f t="shared" si="39"/>
        <v>0</v>
      </c>
      <c r="U105" s="57">
        <f t="shared" si="39"/>
        <v>0</v>
      </c>
      <c r="V105" s="57">
        <f t="shared" si="39"/>
        <v>0</v>
      </c>
      <c r="W105" s="57">
        <f t="shared" si="39"/>
        <v>0</v>
      </c>
      <c r="X105" s="57">
        <f t="shared" si="39"/>
        <v>0</v>
      </c>
      <c r="Y105" s="57">
        <f t="shared" si="39"/>
        <v>0</v>
      </c>
      <c r="Z105" s="57">
        <f t="shared" si="39"/>
        <v>0</v>
      </c>
      <c r="AA105" s="57">
        <f t="shared" si="39"/>
        <v>0</v>
      </c>
      <c r="AB105" s="57"/>
      <c r="AC105" s="57"/>
    </row>
    <row r="106" spans="1:29" s="166" customFormat="1" ht="15.75" customHeight="1" hidden="1">
      <c r="A106" s="61"/>
      <c r="B106" s="115"/>
      <c r="C106" s="29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167"/>
      <c r="AC106" s="167"/>
    </row>
    <row r="107" spans="1:29" s="166" customFormat="1" ht="15.75" customHeight="1" hidden="1">
      <c r="A107" s="61"/>
      <c r="B107" s="115"/>
      <c r="C107" s="29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167"/>
      <c r="AC107" s="167"/>
    </row>
    <row r="108" spans="1:29" ht="70.5" customHeight="1">
      <c r="A108" s="61" t="s">
        <v>149</v>
      </c>
      <c r="B108" s="175" t="s">
        <v>150</v>
      </c>
      <c r="C108" s="29" t="s">
        <v>75</v>
      </c>
      <c r="D108" s="57">
        <f aca="true" t="shared" si="40" ref="D108:AA108">SUM(D109:D110)</f>
        <v>0</v>
      </c>
      <c r="E108" s="57">
        <f t="shared" si="40"/>
        <v>0</v>
      </c>
      <c r="F108" s="57">
        <f t="shared" si="40"/>
        <v>0</v>
      </c>
      <c r="G108" s="57">
        <f t="shared" si="40"/>
        <v>0</v>
      </c>
      <c r="H108" s="57">
        <f t="shared" si="40"/>
        <v>0</v>
      </c>
      <c r="I108" s="57">
        <f t="shared" si="40"/>
        <v>0</v>
      </c>
      <c r="J108" s="57">
        <f t="shared" si="40"/>
        <v>0</v>
      </c>
      <c r="K108" s="57">
        <f t="shared" si="40"/>
        <v>0</v>
      </c>
      <c r="L108" s="57">
        <f t="shared" si="40"/>
        <v>0</v>
      </c>
      <c r="M108" s="57">
        <f t="shared" si="40"/>
        <v>0</v>
      </c>
      <c r="N108" s="57">
        <f t="shared" si="40"/>
        <v>0</v>
      </c>
      <c r="O108" s="57">
        <f t="shared" si="40"/>
        <v>0</v>
      </c>
      <c r="P108" s="57">
        <f t="shared" si="40"/>
        <v>0</v>
      </c>
      <c r="Q108" s="57">
        <f t="shared" si="40"/>
        <v>0</v>
      </c>
      <c r="R108" s="57">
        <f t="shared" si="40"/>
        <v>0</v>
      </c>
      <c r="S108" s="57">
        <f t="shared" si="40"/>
        <v>0</v>
      </c>
      <c r="T108" s="57">
        <f t="shared" si="40"/>
        <v>0</v>
      </c>
      <c r="U108" s="57">
        <f t="shared" si="40"/>
        <v>0</v>
      </c>
      <c r="V108" s="57">
        <f t="shared" si="40"/>
        <v>0</v>
      </c>
      <c r="W108" s="57">
        <f t="shared" si="40"/>
        <v>0</v>
      </c>
      <c r="X108" s="57">
        <f t="shared" si="40"/>
        <v>0</v>
      </c>
      <c r="Y108" s="57">
        <f t="shared" si="40"/>
        <v>0</v>
      </c>
      <c r="Z108" s="57">
        <f t="shared" si="40"/>
        <v>0</v>
      </c>
      <c r="AA108" s="57">
        <f t="shared" si="40"/>
        <v>0</v>
      </c>
      <c r="AB108" s="57"/>
      <c r="AC108" s="57"/>
    </row>
    <row r="109" spans="1:29" s="166" customFormat="1" ht="15.75" customHeight="1" hidden="1">
      <c r="A109" s="61"/>
      <c r="B109" s="115"/>
      <c r="C109" s="29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167"/>
      <c r="AC109" s="167"/>
    </row>
    <row r="110" spans="1:29" s="166" customFormat="1" ht="15.75" customHeight="1" hidden="1">
      <c r="A110" s="61"/>
      <c r="B110" s="115"/>
      <c r="C110" s="29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167"/>
      <c r="AC110" s="167"/>
    </row>
    <row r="111" spans="1:29" ht="70.5" customHeight="1">
      <c r="A111" s="61" t="s">
        <v>151</v>
      </c>
      <c r="B111" s="115" t="s">
        <v>152</v>
      </c>
      <c r="C111" s="29" t="s">
        <v>75</v>
      </c>
      <c r="D111" s="57">
        <f aca="true" t="shared" si="41" ref="D111:AA111">SUM(D112:D113)</f>
        <v>0</v>
      </c>
      <c r="E111" s="57">
        <f t="shared" si="41"/>
        <v>0</v>
      </c>
      <c r="F111" s="57">
        <f t="shared" si="41"/>
        <v>0</v>
      </c>
      <c r="G111" s="57">
        <f t="shared" si="41"/>
        <v>0</v>
      </c>
      <c r="H111" s="57">
        <f t="shared" si="41"/>
        <v>0</v>
      </c>
      <c r="I111" s="57">
        <f t="shared" si="41"/>
        <v>0</v>
      </c>
      <c r="J111" s="57">
        <f t="shared" si="41"/>
        <v>0</v>
      </c>
      <c r="K111" s="57">
        <f t="shared" si="41"/>
        <v>0</v>
      </c>
      <c r="L111" s="57">
        <f t="shared" si="41"/>
        <v>0</v>
      </c>
      <c r="M111" s="57">
        <f t="shared" si="41"/>
        <v>0</v>
      </c>
      <c r="N111" s="57">
        <f t="shared" si="41"/>
        <v>0</v>
      </c>
      <c r="O111" s="57">
        <f t="shared" si="41"/>
        <v>0</v>
      </c>
      <c r="P111" s="57">
        <f t="shared" si="41"/>
        <v>0</v>
      </c>
      <c r="Q111" s="57">
        <f t="shared" si="41"/>
        <v>0</v>
      </c>
      <c r="R111" s="57">
        <f t="shared" si="41"/>
        <v>0</v>
      </c>
      <c r="S111" s="57">
        <f t="shared" si="41"/>
        <v>0</v>
      </c>
      <c r="T111" s="57">
        <f t="shared" si="41"/>
        <v>0</v>
      </c>
      <c r="U111" s="57">
        <f t="shared" si="41"/>
        <v>0</v>
      </c>
      <c r="V111" s="57">
        <f t="shared" si="41"/>
        <v>0</v>
      </c>
      <c r="W111" s="57">
        <f t="shared" si="41"/>
        <v>0</v>
      </c>
      <c r="X111" s="57">
        <f t="shared" si="41"/>
        <v>0</v>
      </c>
      <c r="Y111" s="57">
        <f t="shared" si="41"/>
        <v>0</v>
      </c>
      <c r="Z111" s="57">
        <f t="shared" si="41"/>
        <v>0</v>
      </c>
      <c r="AA111" s="57">
        <f t="shared" si="41"/>
        <v>0</v>
      </c>
      <c r="AB111" s="57"/>
      <c r="AC111" s="57"/>
    </row>
    <row r="112" spans="1:29" ht="14.25" customHeight="1" hidden="1">
      <c r="A112" s="61"/>
      <c r="B112" s="66"/>
      <c r="C112" s="29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</row>
    <row r="113" spans="1:29" ht="60.75" customHeight="1" hidden="1">
      <c r="A113" s="61"/>
      <c r="B113" s="66"/>
      <c r="C113" s="29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</row>
    <row r="114" spans="1:29" ht="70.5" customHeight="1">
      <c r="A114" s="61" t="s">
        <v>153</v>
      </c>
      <c r="B114" s="115" t="s">
        <v>154</v>
      </c>
      <c r="C114" s="29" t="s">
        <v>75</v>
      </c>
      <c r="D114" s="57">
        <f aca="true" t="shared" si="42" ref="D114:AA114">SUM(D115:D116)</f>
        <v>0</v>
      </c>
      <c r="E114" s="57">
        <f t="shared" si="42"/>
        <v>0</v>
      </c>
      <c r="F114" s="57">
        <f t="shared" si="42"/>
        <v>0</v>
      </c>
      <c r="G114" s="57">
        <f t="shared" si="42"/>
        <v>0</v>
      </c>
      <c r="H114" s="57">
        <f t="shared" si="42"/>
        <v>0</v>
      </c>
      <c r="I114" s="57">
        <f t="shared" si="42"/>
        <v>0</v>
      </c>
      <c r="J114" s="57">
        <f t="shared" si="42"/>
        <v>0</v>
      </c>
      <c r="K114" s="57">
        <f t="shared" si="42"/>
        <v>0</v>
      </c>
      <c r="L114" s="57">
        <f t="shared" si="42"/>
        <v>0</v>
      </c>
      <c r="M114" s="57">
        <f t="shared" si="42"/>
        <v>0</v>
      </c>
      <c r="N114" s="57">
        <f t="shared" si="42"/>
        <v>0</v>
      </c>
      <c r="O114" s="57">
        <f t="shared" si="42"/>
        <v>0</v>
      </c>
      <c r="P114" s="57">
        <f t="shared" si="42"/>
        <v>0</v>
      </c>
      <c r="Q114" s="57">
        <f t="shared" si="42"/>
        <v>0</v>
      </c>
      <c r="R114" s="57">
        <f t="shared" si="42"/>
        <v>0</v>
      </c>
      <c r="S114" s="57">
        <f t="shared" si="42"/>
        <v>0</v>
      </c>
      <c r="T114" s="57">
        <f t="shared" si="42"/>
        <v>0</v>
      </c>
      <c r="U114" s="57">
        <f t="shared" si="42"/>
        <v>0</v>
      </c>
      <c r="V114" s="57">
        <f t="shared" si="42"/>
        <v>0</v>
      </c>
      <c r="W114" s="57">
        <f t="shared" si="42"/>
        <v>0</v>
      </c>
      <c r="X114" s="57">
        <f t="shared" si="42"/>
        <v>0</v>
      </c>
      <c r="Y114" s="57">
        <f t="shared" si="42"/>
        <v>0</v>
      </c>
      <c r="Z114" s="57">
        <f t="shared" si="42"/>
        <v>0</v>
      </c>
      <c r="AA114" s="57">
        <f t="shared" si="42"/>
        <v>0</v>
      </c>
      <c r="AB114" s="57"/>
      <c r="AC114" s="57"/>
    </row>
    <row r="115" spans="1:29" s="166" customFormat="1" ht="15.75" customHeight="1" hidden="1">
      <c r="A115" s="61"/>
      <c r="B115" s="115"/>
      <c r="C115" s="29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167"/>
      <c r="AC115" s="167"/>
    </row>
    <row r="116" spans="1:29" s="166" customFormat="1" ht="15.75" customHeight="1" hidden="1">
      <c r="A116" s="61"/>
      <c r="B116" s="115"/>
      <c r="C116" s="29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167"/>
      <c r="AC116" s="167"/>
    </row>
    <row r="117" spans="1:29" ht="24.75" customHeight="1">
      <c r="A117" s="61" t="s">
        <v>155</v>
      </c>
      <c r="B117" s="112" t="s">
        <v>156</v>
      </c>
      <c r="C117" s="29" t="s">
        <v>75</v>
      </c>
      <c r="D117" s="57" t="str">
        <f aca="true" t="shared" si="43" ref="D117:AA117">D118</f>
        <v>нд</v>
      </c>
      <c r="E117" s="57" t="str">
        <f t="shared" si="43"/>
        <v>нд</v>
      </c>
      <c r="F117" s="57" t="str">
        <f t="shared" si="43"/>
        <v>нд</v>
      </c>
      <c r="G117" s="57" t="str">
        <f t="shared" si="43"/>
        <v>нд</v>
      </c>
      <c r="H117" s="57" t="str">
        <f t="shared" si="43"/>
        <v>нд</v>
      </c>
      <c r="I117" s="57" t="str">
        <f t="shared" si="43"/>
        <v>нд</v>
      </c>
      <c r="J117" s="57" t="str">
        <f t="shared" si="43"/>
        <v>нд</v>
      </c>
      <c r="K117" s="57" t="str">
        <f t="shared" si="43"/>
        <v>нд</v>
      </c>
      <c r="L117" s="57" t="str">
        <f t="shared" si="43"/>
        <v>нд</v>
      </c>
      <c r="M117" s="57" t="str">
        <f t="shared" si="43"/>
        <v>нд</v>
      </c>
      <c r="N117" s="57" t="str">
        <f t="shared" si="43"/>
        <v>нд</v>
      </c>
      <c r="O117" s="57" t="str">
        <f t="shared" si="43"/>
        <v>нд</v>
      </c>
      <c r="P117" s="57" t="str">
        <f t="shared" si="43"/>
        <v>нд</v>
      </c>
      <c r="Q117" s="57" t="str">
        <f t="shared" si="43"/>
        <v>нд</v>
      </c>
      <c r="R117" s="57" t="str">
        <f t="shared" si="43"/>
        <v>нд</v>
      </c>
      <c r="S117" s="57" t="str">
        <f t="shared" si="43"/>
        <v>нд</v>
      </c>
      <c r="T117" s="57" t="str">
        <f t="shared" si="43"/>
        <v>нд</v>
      </c>
      <c r="U117" s="57" t="str">
        <f t="shared" si="43"/>
        <v>нд</v>
      </c>
      <c r="V117" s="57" t="str">
        <f t="shared" si="43"/>
        <v>нд</v>
      </c>
      <c r="W117" s="57" t="str">
        <f t="shared" si="43"/>
        <v>нд</v>
      </c>
      <c r="X117" s="57" t="str">
        <f t="shared" si="43"/>
        <v>нд</v>
      </c>
      <c r="Y117" s="57" t="str">
        <f t="shared" si="43"/>
        <v>нд</v>
      </c>
      <c r="Z117" s="57">
        <f t="shared" si="43"/>
        <v>0.018766</v>
      </c>
      <c r="AA117" s="57" t="str">
        <f t="shared" si="43"/>
        <v>нд</v>
      </c>
      <c r="AB117" s="165" t="e">
        <f>SUM(#REF!)</f>
        <v>#REF!</v>
      </c>
      <c r="AC117" s="165" t="e">
        <f>SUM(#REF!)</f>
        <v>#REF!</v>
      </c>
    </row>
    <row r="118" spans="1:29" ht="61.5" customHeight="1">
      <c r="A118" s="75" t="s">
        <v>155</v>
      </c>
      <c r="B118" s="69" t="s">
        <v>165</v>
      </c>
      <c r="C118" s="70" t="s">
        <v>76</v>
      </c>
      <c r="D118" s="57" t="s">
        <v>76</v>
      </c>
      <c r="E118" s="57" t="s">
        <v>76</v>
      </c>
      <c r="F118" s="57" t="s">
        <v>76</v>
      </c>
      <c r="G118" s="57" t="s">
        <v>76</v>
      </c>
      <c r="H118" s="57" t="s">
        <v>76</v>
      </c>
      <c r="I118" s="57" t="s">
        <v>76</v>
      </c>
      <c r="J118" s="57" t="s">
        <v>76</v>
      </c>
      <c r="K118" s="57" t="s">
        <v>76</v>
      </c>
      <c r="L118" s="57" t="s">
        <v>76</v>
      </c>
      <c r="M118" s="57" t="s">
        <v>76</v>
      </c>
      <c r="N118" s="57" t="s">
        <v>76</v>
      </c>
      <c r="O118" s="57" t="s">
        <v>76</v>
      </c>
      <c r="P118" s="57" t="s">
        <v>76</v>
      </c>
      <c r="Q118" s="57" t="s">
        <v>76</v>
      </c>
      <c r="R118" s="57" t="s">
        <v>76</v>
      </c>
      <c r="S118" s="57" t="s">
        <v>76</v>
      </c>
      <c r="T118" s="57" t="s">
        <v>76</v>
      </c>
      <c r="U118" s="57" t="s">
        <v>76</v>
      </c>
      <c r="V118" s="57" t="s">
        <v>76</v>
      </c>
      <c r="W118" s="57" t="s">
        <v>76</v>
      </c>
      <c r="X118" s="57" t="s">
        <v>76</v>
      </c>
      <c r="Y118" s="57" t="s">
        <v>76</v>
      </c>
      <c r="Z118" s="72">
        <f>'[2]2'!$T$124</f>
        <v>0.018766</v>
      </c>
      <c r="AA118" s="57" t="s">
        <v>76</v>
      </c>
      <c r="AB118" s="167"/>
      <c r="AC118" s="167"/>
    </row>
    <row r="119" spans="1:29" ht="20.25" customHeight="1">
      <c r="A119" s="176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9"/>
      <c r="U119" s="127"/>
      <c r="V119" s="127"/>
      <c r="W119" s="127"/>
      <c r="X119" s="127"/>
      <c r="Y119" s="127"/>
      <c r="Z119" s="127"/>
      <c r="AA119" s="127"/>
      <c r="AB119" s="127"/>
      <c r="AC119" s="127"/>
    </row>
    <row r="120" ht="20.25" customHeight="1">
      <c r="A120" s="177"/>
    </row>
    <row r="121" spans="1:29" ht="20.25" customHeight="1">
      <c r="A121" s="176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9"/>
      <c r="U121" s="127"/>
      <c r="V121" s="127"/>
      <c r="W121" s="127"/>
      <c r="X121" s="127"/>
      <c r="Y121" s="127"/>
      <c r="Z121" s="127"/>
      <c r="AA121" s="127"/>
      <c r="AB121" s="127"/>
      <c r="AC121" s="127"/>
    </row>
  </sheetData>
  <sheetProtection/>
  <mergeCells count="16">
    <mergeCell ref="L16:P16"/>
    <mergeCell ref="Q16:S16"/>
    <mergeCell ref="T16:U16"/>
    <mergeCell ref="V16:X16"/>
    <mergeCell ref="Y16:Z16"/>
    <mergeCell ref="AB17:AC17"/>
    <mergeCell ref="C3:AA3"/>
    <mergeCell ref="C4:AA4"/>
    <mergeCell ref="C5:AA5"/>
    <mergeCell ref="C7:AA7"/>
    <mergeCell ref="C8:AA8"/>
    <mergeCell ref="A15:A17"/>
    <mergeCell ref="B15:B17"/>
    <mergeCell ref="C15:C17"/>
    <mergeCell ref="D15:AC15"/>
    <mergeCell ref="D16:K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5"/>
  <sheetViews>
    <sheetView tabSelected="1" view="pageBreakPreview" zoomScale="60" zoomScalePageLayoutView="0" workbookViewId="0" topLeftCell="A1">
      <selection activeCell="AA18" sqref="A18:AA18"/>
    </sheetView>
  </sheetViews>
  <sheetFormatPr defaultColWidth="9.00390625" defaultRowHeight="12" customHeight="1"/>
  <cols>
    <col min="1" max="1" width="9.75390625" style="67" customWidth="1"/>
    <col min="2" max="2" width="51.25390625" style="67" customWidth="1"/>
    <col min="3" max="3" width="20.375" style="67" customWidth="1"/>
    <col min="4" max="5" width="22.875" style="67" bestFit="1" customWidth="1"/>
    <col min="6" max="7" width="20.125" style="67" bestFit="1" customWidth="1"/>
    <col min="8" max="9" width="12.00390625" style="67" customWidth="1"/>
    <col min="10" max="10" width="22.875" style="67" bestFit="1" customWidth="1"/>
    <col min="11" max="11" width="7.875" style="67" customWidth="1"/>
    <col min="12" max="14" width="6.625" style="67" bestFit="1" customWidth="1"/>
    <col min="15" max="15" width="9.25390625" style="67" bestFit="1" customWidth="1"/>
    <col min="16" max="16" width="22.875" style="67" bestFit="1" customWidth="1"/>
    <col min="17" max="17" width="14.75390625" style="67" bestFit="1" customWidth="1"/>
    <col min="18" max="18" width="12.00390625" style="67" bestFit="1" customWidth="1"/>
    <col min="19" max="19" width="9.25390625" style="67" bestFit="1" customWidth="1"/>
    <col min="20" max="20" width="20.125" style="67" bestFit="1" customWidth="1"/>
    <col min="21" max="21" width="28.25390625" style="67" bestFit="1" customWidth="1"/>
    <col min="22" max="22" width="17.375" style="67" bestFit="1" customWidth="1"/>
    <col min="23" max="26" width="20.125" style="67" bestFit="1" customWidth="1"/>
    <col min="27" max="27" width="26.00390625" style="67" customWidth="1"/>
    <col min="28" max="16384" width="9.00390625" style="67" customWidth="1"/>
  </cols>
  <sheetData>
    <row r="1" ht="18.75" customHeight="1">
      <c r="AA1" s="16" t="s">
        <v>271</v>
      </c>
    </row>
    <row r="2" spans="14:27" ht="18.75" customHeight="1">
      <c r="N2" s="133"/>
      <c r="O2" s="133"/>
      <c r="P2" s="133"/>
      <c r="Q2" s="133"/>
      <c r="R2" s="133"/>
      <c r="AA2" s="17" t="s">
        <v>7</v>
      </c>
    </row>
    <row r="3" spans="3:27" ht="18.75" customHeight="1">
      <c r="C3" s="134" t="s">
        <v>212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</row>
    <row r="4" spans="1:27" ht="18.75" customHeight="1">
      <c r="A4" s="135"/>
      <c r="B4" s="135"/>
      <c r="C4" s="134" t="s">
        <v>213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</row>
    <row r="5" spans="1:27" ht="18.75" customHeight="1">
      <c r="A5" s="136"/>
      <c r="B5" s="136"/>
      <c r="C5" s="138" t="s">
        <v>272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</row>
    <row r="6" ht="15.75" customHeight="1"/>
    <row r="7" spans="1:27" ht="21.75" customHeight="1">
      <c r="A7" s="86"/>
      <c r="B7" s="86"/>
      <c r="C7" s="23" t="s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1:27" ht="15.75" customHeight="1">
      <c r="A8" s="87"/>
      <c r="B8" s="87"/>
      <c r="C8" s="25" t="s">
        <v>11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10" spans="1:27" ht="16.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</row>
    <row r="11" spans="1:27" ht="1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139"/>
      <c r="R11" s="139"/>
      <c r="S11" s="139"/>
      <c r="T11" s="139"/>
      <c r="U11" s="139"/>
      <c r="V11" s="139"/>
      <c r="W11" s="139"/>
      <c r="X11" s="139"/>
      <c r="Y11" s="22"/>
      <c r="Z11" s="22"/>
      <c r="AA11" s="22"/>
    </row>
    <row r="12" spans="1:40" s="140" customFormat="1" ht="15.75" customHeight="1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</row>
    <row r="13" spans="1:40" s="140" customFormat="1" ht="15.7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</row>
    <row r="14" spans="1:40" s="140" customFormat="1" ht="15.75" customHeight="1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</row>
    <row r="15" spans="1:27" s="143" customFormat="1" ht="33.75" customHeight="1">
      <c r="A15" s="144" t="s">
        <v>12</v>
      </c>
      <c r="B15" s="144" t="s">
        <v>13</v>
      </c>
      <c r="C15" s="144" t="s">
        <v>169</v>
      </c>
      <c r="D15" s="147" t="s">
        <v>215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</row>
    <row r="16" spans="1:27" ht="74.25" customHeight="1">
      <c r="A16" s="146"/>
      <c r="B16" s="146"/>
      <c r="C16" s="146"/>
      <c r="D16" s="147" t="s">
        <v>216</v>
      </c>
      <c r="E16" s="149"/>
      <c r="F16" s="149"/>
      <c r="G16" s="149"/>
      <c r="H16" s="149"/>
      <c r="I16" s="149"/>
      <c r="J16" s="149"/>
      <c r="K16" s="149"/>
      <c r="L16" s="147" t="s">
        <v>217</v>
      </c>
      <c r="M16" s="149"/>
      <c r="N16" s="149"/>
      <c r="O16" s="149"/>
      <c r="P16" s="149"/>
      <c r="Q16" s="147" t="s">
        <v>218</v>
      </c>
      <c r="R16" s="149"/>
      <c r="S16" s="149"/>
      <c r="T16" s="147" t="s">
        <v>219</v>
      </c>
      <c r="U16" s="148"/>
      <c r="V16" s="147" t="s">
        <v>220</v>
      </c>
      <c r="W16" s="149"/>
      <c r="X16" s="149"/>
      <c r="Y16" s="147" t="s">
        <v>221</v>
      </c>
      <c r="Z16" s="148"/>
      <c r="AA16" s="150" t="s">
        <v>222</v>
      </c>
    </row>
    <row r="17" spans="1:27" s="153" customFormat="1" ht="178.5" customHeight="1">
      <c r="A17" s="145"/>
      <c r="B17" s="145"/>
      <c r="C17" s="145"/>
      <c r="D17" s="154" t="s">
        <v>223</v>
      </c>
      <c r="E17" s="154" t="s">
        <v>224</v>
      </c>
      <c r="F17" s="155" t="s">
        <v>225</v>
      </c>
      <c r="G17" s="155" t="s">
        <v>226</v>
      </c>
      <c r="H17" s="155" t="s">
        <v>227</v>
      </c>
      <c r="I17" s="154" t="s">
        <v>228</v>
      </c>
      <c r="J17" s="155" t="s">
        <v>229</v>
      </c>
      <c r="K17" s="154" t="s">
        <v>230</v>
      </c>
      <c r="L17" s="154" t="s">
        <v>231</v>
      </c>
      <c r="M17" s="154" t="s">
        <v>232</v>
      </c>
      <c r="N17" s="154" t="s">
        <v>233</v>
      </c>
      <c r="O17" s="154" t="s">
        <v>234</v>
      </c>
      <c r="P17" s="154" t="s">
        <v>235</v>
      </c>
      <c r="Q17" s="154" t="s">
        <v>236</v>
      </c>
      <c r="R17" s="154" t="s">
        <v>237</v>
      </c>
      <c r="S17" s="154" t="s">
        <v>238</v>
      </c>
      <c r="T17" s="154" t="s">
        <v>239</v>
      </c>
      <c r="U17" s="154" t="s">
        <v>240</v>
      </c>
      <c r="V17" s="154" t="s">
        <v>241</v>
      </c>
      <c r="W17" s="154" t="s">
        <v>242</v>
      </c>
      <c r="X17" s="154" t="s">
        <v>243</v>
      </c>
      <c r="Y17" s="154" t="s">
        <v>244</v>
      </c>
      <c r="Z17" s="154" t="s">
        <v>245</v>
      </c>
      <c r="AA17" s="154" t="s">
        <v>246</v>
      </c>
    </row>
    <row r="18" spans="1:27" s="158" customFormat="1" ht="15.75" customHeight="1">
      <c r="A18" s="159">
        <v>1</v>
      </c>
      <c r="B18" s="160">
        <v>2</v>
      </c>
      <c r="C18" s="159">
        <v>3</v>
      </c>
      <c r="D18" s="161" t="s">
        <v>248</v>
      </c>
      <c r="E18" s="161" t="s">
        <v>249</v>
      </c>
      <c r="F18" s="161" t="s">
        <v>250</v>
      </c>
      <c r="G18" s="161" t="s">
        <v>251</v>
      </c>
      <c r="H18" s="161" t="s">
        <v>252</v>
      </c>
      <c r="I18" s="161" t="s">
        <v>253</v>
      </c>
      <c r="J18" s="161" t="s">
        <v>254</v>
      </c>
      <c r="K18" s="161" t="s">
        <v>255</v>
      </c>
      <c r="L18" s="161" t="s">
        <v>256</v>
      </c>
      <c r="M18" s="161" t="s">
        <v>257</v>
      </c>
      <c r="N18" s="161" t="s">
        <v>258</v>
      </c>
      <c r="O18" s="161" t="s">
        <v>259</v>
      </c>
      <c r="P18" s="161" t="s">
        <v>260</v>
      </c>
      <c r="Q18" s="161" t="s">
        <v>261</v>
      </c>
      <c r="R18" s="161" t="s">
        <v>262</v>
      </c>
      <c r="S18" s="161" t="s">
        <v>263</v>
      </c>
      <c r="T18" s="161" t="s">
        <v>264</v>
      </c>
      <c r="U18" s="161" t="s">
        <v>265</v>
      </c>
      <c r="V18" s="161" t="s">
        <v>266</v>
      </c>
      <c r="W18" s="161" t="s">
        <v>267</v>
      </c>
      <c r="X18" s="161" t="s">
        <v>268</v>
      </c>
      <c r="Y18" s="161" t="s">
        <v>193</v>
      </c>
      <c r="Z18" s="161" t="s">
        <v>194</v>
      </c>
      <c r="AA18" s="161" t="s">
        <v>269</v>
      </c>
    </row>
    <row r="19" spans="1:27" s="162" customFormat="1" ht="15.75" customHeight="1">
      <c r="A19" s="61" t="s">
        <v>199</v>
      </c>
      <c r="B19" s="64" t="s">
        <v>74</v>
      </c>
      <c r="C19" s="29" t="s">
        <v>75</v>
      </c>
      <c r="D19" s="163">
        <f aca="true" t="shared" si="0" ref="D19:AA19">SUM(D20:D25)</f>
        <v>0</v>
      </c>
      <c r="E19" s="163">
        <f t="shared" si="0"/>
        <v>0</v>
      </c>
      <c r="F19" s="163">
        <f t="shared" si="0"/>
        <v>0</v>
      </c>
      <c r="G19" s="163">
        <f t="shared" si="0"/>
        <v>0</v>
      </c>
      <c r="H19" s="163">
        <f t="shared" si="0"/>
        <v>0</v>
      </c>
      <c r="I19" s="163">
        <f t="shared" si="0"/>
        <v>0</v>
      </c>
      <c r="J19" s="163">
        <f t="shared" si="0"/>
        <v>0</v>
      </c>
      <c r="K19" s="163">
        <f t="shared" si="0"/>
        <v>0</v>
      </c>
      <c r="L19" s="163">
        <f t="shared" si="0"/>
        <v>0</v>
      </c>
      <c r="M19" s="163">
        <f t="shared" si="0"/>
        <v>0</v>
      </c>
      <c r="N19" s="163">
        <f t="shared" si="0"/>
        <v>0</v>
      </c>
      <c r="O19" s="163">
        <f t="shared" si="0"/>
        <v>0</v>
      </c>
      <c r="P19" s="163">
        <f t="shared" si="0"/>
        <v>0</v>
      </c>
      <c r="Q19" s="163">
        <f t="shared" si="0"/>
        <v>0</v>
      </c>
      <c r="R19" s="163">
        <f t="shared" si="0"/>
        <v>0</v>
      </c>
      <c r="S19" s="163">
        <f t="shared" si="0"/>
        <v>0</v>
      </c>
      <c r="T19" s="163">
        <f t="shared" si="0"/>
        <v>0</v>
      </c>
      <c r="U19" s="163">
        <f t="shared" si="0"/>
        <v>0</v>
      </c>
      <c r="V19" s="163">
        <f t="shared" si="0"/>
        <v>0</v>
      </c>
      <c r="W19" s="163">
        <f t="shared" si="0"/>
        <v>0</v>
      </c>
      <c r="X19" s="163">
        <f t="shared" si="0"/>
        <v>0</v>
      </c>
      <c r="Y19" s="163">
        <f t="shared" si="0"/>
        <v>0</v>
      </c>
      <c r="Z19" s="163">
        <f t="shared" si="0"/>
        <v>0.56485262</v>
      </c>
      <c r="AA19" s="163">
        <f t="shared" si="0"/>
        <v>0</v>
      </c>
    </row>
    <row r="20" spans="1:27" ht="15.75" customHeight="1">
      <c r="A20" s="61" t="s">
        <v>200</v>
      </c>
      <c r="B20" s="64" t="s">
        <v>77</v>
      </c>
      <c r="C20" s="29" t="s">
        <v>75</v>
      </c>
      <c r="D20" s="163">
        <f aca="true" t="shared" si="1" ref="D20:AA20">D27</f>
        <v>0</v>
      </c>
      <c r="E20" s="163">
        <f t="shared" si="1"/>
        <v>0</v>
      </c>
      <c r="F20" s="163">
        <f t="shared" si="1"/>
        <v>0</v>
      </c>
      <c r="G20" s="163">
        <f t="shared" si="1"/>
        <v>0</v>
      </c>
      <c r="H20" s="163">
        <f t="shared" si="1"/>
        <v>0</v>
      </c>
      <c r="I20" s="163">
        <f t="shared" si="1"/>
        <v>0</v>
      </c>
      <c r="J20" s="163">
        <f t="shared" si="1"/>
        <v>0</v>
      </c>
      <c r="K20" s="163">
        <f t="shared" si="1"/>
        <v>0</v>
      </c>
      <c r="L20" s="163">
        <f t="shared" si="1"/>
        <v>0</v>
      </c>
      <c r="M20" s="163">
        <f t="shared" si="1"/>
        <v>0</v>
      </c>
      <c r="N20" s="163">
        <f t="shared" si="1"/>
        <v>0</v>
      </c>
      <c r="O20" s="163">
        <f t="shared" si="1"/>
        <v>0</v>
      </c>
      <c r="P20" s="163">
        <f t="shared" si="1"/>
        <v>0</v>
      </c>
      <c r="Q20" s="163">
        <f t="shared" si="1"/>
        <v>0</v>
      </c>
      <c r="R20" s="163">
        <f t="shared" si="1"/>
        <v>0</v>
      </c>
      <c r="S20" s="163">
        <f t="shared" si="1"/>
        <v>0</v>
      </c>
      <c r="T20" s="163">
        <f t="shared" si="1"/>
        <v>0</v>
      </c>
      <c r="U20" s="163">
        <f t="shared" si="1"/>
        <v>0</v>
      </c>
      <c r="V20" s="163">
        <f t="shared" si="1"/>
        <v>0</v>
      </c>
      <c r="W20" s="163">
        <f t="shared" si="1"/>
        <v>0</v>
      </c>
      <c r="X20" s="163">
        <f t="shared" si="1"/>
        <v>0</v>
      </c>
      <c r="Y20" s="163">
        <f t="shared" si="1"/>
        <v>0</v>
      </c>
      <c r="Z20" s="163">
        <f t="shared" si="1"/>
        <v>0</v>
      </c>
      <c r="AA20" s="163">
        <f t="shared" si="1"/>
        <v>0</v>
      </c>
    </row>
    <row r="21" spans="1:27" ht="31.5" customHeight="1">
      <c r="A21" s="61" t="s">
        <v>201</v>
      </c>
      <c r="B21" s="64" t="s">
        <v>78</v>
      </c>
      <c r="C21" s="29" t="s">
        <v>75</v>
      </c>
      <c r="D21" s="163">
        <f aca="true" t="shared" si="2" ref="D21:AA21">D55</f>
        <v>0</v>
      </c>
      <c r="E21" s="163">
        <f t="shared" si="2"/>
        <v>0</v>
      </c>
      <c r="F21" s="163">
        <f t="shared" si="2"/>
        <v>0</v>
      </c>
      <c r="G21" s="163">
        <f t="shared" si="2"/>
        <v>0</v>
      </c>
      <c r="H21" s="163">
        <f t="shared" si="2"/>
        <v>0</v>
      </c>
      <c r="I21" s="163">
        <f t="shared" si="2"/>
        <v>0</v>
      </c>
      <c r="J21" s="163">
        <f t="shared" si="2"/>
        <v>0</v>
      </c>
      <c r="K21" s="163">
        <f t="shared" si="2"/>
        <v>0</v>
      </c>
      <c r="L21" s="163">
        <f t="shared" si="2"/>
        <v>0</v>
      </c>
      <c r="M21" s="163">
        <f t="shared" si="2"/>
        <v>0</v>
      </c>
      <c r="N21" s="163">
        <f t="shared" si="2"/>
        <v>0</v>
      </c>
      <c r="O21" s="163">
        <f t="shared" si="2"/>
        <v>0</v>
      </c>
      <c r="P21" s="163">
        <f t="shared" si="2"/>
        <v>0</v>
      </c>
      <c r="Q21" s="163">
        <f t="shared" si="2"/>
        <v>0</v>
      </c>
      <c r="R21" s="163">
        <f t="shared" si="2"/>
        <v>0</v>
      </c>
      <c r="S21" s="163">
        <f t="shared" si="2"/>
        <v>0</v>
      </c>
      <c r="T21" s="163">
        <f t="shared" si="2"/>
        <v>0</v>
      </c>
      <c r="U21" s="163">
        <f t="shared" si="2"/>
        <v>0</v>
      </c>
      <c r="V21" s="163">
        <f t="shared" si="2"/>
        <v>0</v>
      </c>
      <c r="W21" s="163">
        <f t="shared" si="2"/>
        <v>0</v>
      </c>
      <c r="X21" s="163">
        <f t="shared" si="2"/>
        <v>0</v>
      </c>
      <c r="Y21" s="163">
        <f t="shared" si="2"/>
        <v>0</v>
      </c>
      <c r="Z21" s="163">
        <f t="shared" si="2"/>
        <v>0.02624262</v>
      </c>
      <c r="AA21" s="163">
        <f t="shared" si="2"/>
        <v>0</v>
      </c>
    </row>
    <row r="22" spans="1:27" ht="47.25" customHeight="1">
      <c r="A22" s="61" t="s">
        <v>202</v>
      </c>
      <c r="B22" s="64" t="s">
        <v>79</v>
      </c>
      <c r="C22" s="29" t="s">
        <v>75</v>
      </c>
      <c r="D22" s="163">
        <f aca="true" t="shared" si="3" ref="D22:AA22">D104</f>
        <v>0</v>
      </c>
      <c r="E22" s="163">
        <f t="shared" si="3"/>
        <v>0</v>
      </c>
      <c r="F22" s="163">
        <f t="shared" si="3"/>
        <v>0</v>
      </c>
      <c r="G22" s="163">
        <f t="shared" si="3"/>
        <v>0</v>
      </c>
      <c r="H22" s="163">
        <f t="shared" si="3"/>
        <v>0</v>
      </c>
      <c r="I22" s="163">
        <f t="shared" si="3"/>
        <v>0</v>
      </c>
      <c r="J22" s="163">
        <f t="shared" si="3"/>
        <v>0</v>
      </c>
      <c r="K22" s="163">
        <f t="shared" si="3"/>
        <v>0</v>
      </c>
      <c r="L22" s="163">
        <f t="shared" si="3"/>
        <v>0</v>
      </c>
      <c r="M22" s="163">
        <f t="shared" si="3"/>
        <v>0</v>
      </c>
      <c r="N22" s="163">
        <f t="shared" si="3"/>
        <v>0</v>
      </c>
      <c r="O22" s="163">
        <f t="shared" si="3"/>
        <v>0</v>
      </c>
      <c r="P22" s="163">
        <f t="shared" si="3"/>
        <v>0</v>
      </c>
      <c r="Q22" s="163">
        <f t="shared" si="3"/>
        <v>0</v>
      </c>
      <c r="R22" s="163">
        <f t="shared" si="3"/>
        <v>0</v>
      </c>
      <c r="S22" s="163">
        <f t="shared" si="3"/>
        <v>0</v>
      </c>
      <c r="T22" s="163">
        <f t="shared" si="3"/>
        <v>0</v>
      </c>
      <c r="U22" s="163">
        <f t="shared" si="3"/>
        <v>0</v>
      </c>
      <c r="V22" s="163">
        <f t="shared" si="3"/>
        <v>0</v>
      </c>
      <c r="W22" s="163">
        <f t="shared" si="3"/>
        <v>0</v>
      </c>
      <c r="X22" s="163">
        <f t="shared" si="3"/>
        <v>0</v>
      </c>
      <c r="Y22" s="163">
        <f t="shared" si="3"/>
        <v>0</v>
      </c>
      <c r="Z22" s="163">
        <f t="shared" si="3"/>
        <v>0</v>
      </c>
      <c r="AA22" s="163">
        <f t="shared" si="3"/>
        <v>0</v>
      </c>
    </row>
    <row r="23" spans="1:27" ht="31.5" customHeight="1">
      <c r="A23" s="61" t="s">
        <v>203</v>
      </c>
      <c r="B23" s="64" t="s">
        <v>80</v>
      </c>
      <c r="C23" s="29" t="s">
        <v>75</v>
      </c>
      <c r="D23" s="163">
        <f aca="true" t="shared" si="4" ref="D23:AA23">D111</f>
        <v>0</v>
      </c>
      <c r="E23" s="163">
        <f t="shared" si="4"/>
        <v>0</v>
      </c>
      <c r="F23" s="163">
        <f t="shared" si="4"/>
        <v>0</v>
      </c>
      <c r="G23" s="163">
        <f t="shared" si="4"/>
        <v>0</v>
      </c>
      <c r="H23" s="163">
        <f t="shared" si="4"/>
        <v>0</v>
      </c>
      <c r="I23" s="163">
        <f t="shared" si="4"/>
        <v>0</v>
      </c>
      <c r="J23" s="163">
        <f t="shared" si="4"/>
        <v>0</v>
      </c>
      <c r="K23" s="163">
        <f t="shared" si="4"/>
        <v>0</v>
      </c>
      <c r="L23" s="163">
        <f t="shared" si="4"/>
        <v>0</v>
      </c>
      <c r="M23" s="163">
        <f t="shared" si="4"/>
        <v>0</v>
      </c>
      <c r="N23" s="163">
        <f t="shared" si="4"/>
        <v>0</v>
      </c>
      <c r="O23" s="163">
        <f t="shared" si="4"/>
        <v>0</v>
      </c>
      <c r="P23" s="163">
        <f t="shared" si="4"/>
        <v>0</v>
      </c>
      <c r="Q23" s="163">
        <f t="shared" si="4"/>
        <v>0</v>
      </c>
      <c r="R23" s="163">
        <f t="shared" si="4"/>
        <v>0</v>
      </c>
      <c r="S23" s="163">
        <f t="shared" si="4"/>
        <v>0</v>
      </c>
      <c r="T23" s="163">
        <f t="shared" si="4"/>
        <v>0</v>
      </c>
      <c r="U23" s="163">
        <f t="shared" si="4"/>
        <v>0</v>
      </c>
      <c r="V23" s="163">
        <f t="shared" si="4"/>
        <v>0</v>
      </c>
      <c r="W23" s="163">
        <f t="shared" si="4"/>
        <v>0</v>
      </c>
      <c r="X23" s="163">
        <f t="shared" si="4"/>
        <v>0</v>
      </c>
      <c r="Y23" s="163">
        <f t="shared" si="4"/>
        <v>0</v>
      </c>
      <c r="Z23" s="163">
        <f t="shared" si="4"/>
        <v>0</v>
      </c>
      <c r="AA23" s="163">
        <f t="shared" si="4"/>
        <v>0</v>
      </c>
    </row>
    <row r="24" spans="1:27" ht="31.5" customHeight="1">
      <c r="A24" s="61" t="s">
        <v>204</v>
      </c>
      <c r="B24" s="64" t="s">
        <v>81</v>
      </c>
      <c r="C24" s="29" t="s">
        <v>75</v>
      </c>
      <c r="D24" s="163">
        <f aca="true" t="shared" si="5" ref="D24:AA24">D114</f>
        <v>0</v>
      </c>
      <c r="E24" s="163">
        <f t="shared" si="5"/>
        <v>0</v>
      </c>
      <c r="F24" s="163">
        <f t="shared" si="5"/>
        <v>0</v>
      </c>
      <c r="G24" s="163">
        <f t="shared" si="5"/>
        <v>0</v>
      </c>
      <c r="H24" s="163">
        <f t="shared" si="5"/>
        <v>0</v>
      </c>
      <c r="I24" s="163">
        <f t="shared" si="5"/>
        <v>0</v>
      </c>
      <c r="J24" s="163">
        <f t="shared" si="5"/>
        <v>0</v>
      </c>
      <c r="K24" s="163">
        <f t="shared" si="5"/>
        <v>0</v>
      </c>
      <c r="L24" s="163">
        <f t="shared" si="5"/>
        <v>0</v>
      </c>
      <c r="M24" s="163">
        <f t="shared" si="5"/>
        <v>0</v>
      </c>
      <c r="N24" s="163">
        <f t="shared" si="5"/>
        <v>0</v>
      </c>
      <c r="O24" s="163">
        <f t="shared" si="5"/>
        <v>0</v>
      </c>
      <c r="P24" s="163">
        <f t="shared" si="5"/>
        <v>0</v>
      </c>
      <c r="Q24" s="163">
        <f t="shared" si="5"/>
        <v>0</v>
      </c>
      <c r="R24" s="163">
        <f t="shared" si="5"/>
        <v>0</v>
      </c>
      <c r="S24" s="163">
        <f t="shared" si="5"/>
        <v>0</v>
      </c>
      <c r="T24" s="163">
        <f t="shared" si="5"/>
        <v>0</v>
      </c>
      <c r="U24" s="163">
        <f t="shared" si="5"/>
        <v>0</v>
      </c>
      <c r="V24" s="163">
        <f t="shared" si="5"/>
        <v>0</v>
      </c>
      <c r="W24" s="163">
        <f t="shared" si="5"/>
        <v>0</v>
      </c>
      <c r="X24" s="163">
        <f t="shared" si="5"/>
        <v>0</v>
      </c>
      <c r="Y24" s="163">
        <f t="shared" si="5"/>
        <v>0</v>
      </c>
      <c r="Z24" s="163">
        <f t="shared" si="5"/>
        <v>0</v>
      </c>
      <c r="AA24" s="163">
        <f t="shared" si="5"/>
        <v>0</v>
      </c>
    </row>
    <row r="25" spans="1:27" ht="15.75" customHeight="1">
      <c r="A25" s="61" t="s">
        <v>205</v>
      </c>
      <c r="B25" s="112" t="s">
        <v>82</v>
      </c>
      <c r="C25" s="29" t="s">
        <v>75</v>
      </c>
      <c r="D25" s="163">
        <f aca="true" t="shared" si="6" ref="D25:AA25">D117</f>
        <v>0</v>
      </c>
      <c r="E25" s="163">
        <f t="shared" si="6"/>
        <v>0</v>
      </c>
      <c r="F25" s="163">
        <f t="shared" si="6"/>
        <v>0</v>
      </c>
      <c r="G25" s="163">
        <f t="shared" si="6"/>
        <v>0</v>
      </c>
      <c r="H25" s="163">
        <f t="shared" si="6"/>
        <v>0</v>
      </c>
      <c r="I25" s="163">
        <f t="shared" si="6"/>
        <v>0</v>
      </c>
      <c r="J25" s="163">
        <f t="shared" si="6"/>
        <v>0</v>
      </c>
      <c r="K25" s="163">
        <f t="shared" si="6"/>
        <v>0</v>
      </c>
      <c r="L25" s="163">
        <f t="shared" si="6"/>
        <v>0</v>
      </c>
      <c r="M25" s="163">
        <f t="shared" si="6"/>
        <v>0</v>
      </c>
      <c r="N25" s="163">
        <f t="shared" si="6"/>
        <v>0</v>
      </c>
      <c r="O25" s="163">
        <f t="shared" si="6"/>
        <v>0</v>
      </c>
      <c r="P25" s="163">
        <f t="shared" si="6"/>
        <v>0</v>
      </c>
      <c r="Q25" s="163">
        <f t="shared" si="6"/>
        <v>0</v>
      </c>
      <c r="R25" s="163">
        <f t="shared" si="6"/>
        <v>0</v>
      </c>
      <c r="S25" s="163">
        <f t="shared" si="6"/>
        <v>0</v>
      </c>
      <c r="T25" s="163">
        <f t="shared" si="6"/>
        <v>0</v>
      </c>
      <c r="U25" s="163">
        <f t="shared" si="6"/>
        <v>0</v>
      </c>
      <c r="V25" s="163">
        <f t="shared" si="6"/>
        <v>0</v>
      </c>
      <c r="W25" s="163">
        <f t="shared" si="6"/>
        <v>0</v>
      </c>
      <c r="X25" s="163">
        <f t="shared" si="6"/>
        <v>0</v>
      </c>
      <c r="Y25" s="163">
        <f t="shared" si="6"/>
        <v>0</v>
      </c>
      <c r="Z25" s="163">
        <f t="shared" si="6"/>
        <v>0.53861</v>
      </c>
      <c r="AA25" s="163">
        <f t="shared" si="6"/>
        <v>0</v>
      </c>
    </row>
    <row r="26" spans="1:27" ht="15.75" customHeight="1">
      <c r="A26" s="61" t="s">
        <v>206</v>
      </c>
      <c r="B26" s="58" t="s">
        <v>207</v>
      </c>
      <c r="C26" s="29" t="s">
        <v>75</v>
      </c>
      <c r="D26" s="57" t="s">
        <v>76</v>
      </c>
      <c r="E26" s="57" t="s">
        <v>76</v>
      </c>
      <c r="F26" s="57" t="s">
        <v>76</v>
      </c>
      <c r="G26" s="57" t="s">
        <v>76</v>
      </c>
      <c r="H26" s="57" t="s">
        <v>76</v>
      </c>
      <c r="I26" s="57" t="s">
        <v>76</v>
      </c>
      <c r="J26" s="57" t="s">
        <v>76</v>
      </c>
      <c r="K26" s="57" t="s">
        <v>76</v>
      </c>
      <c r="L26" s="57" t="s">
        <v>76</v>
      </c>
      <c r="M26" s="57" t="s">
        <v>76</v>
      </c>
      <c r="N26" s="57" t="s">
        <v>76</v>
      </c>
      <c r="O26" s="57" t="s">
        <v>76</v>
      </c>
      <c r="P26" s="57" t="s">
        <v>76</v>
      </c>
      <c r="Q26" s="57" t="s">
        <v>76</v>
      </c>
      <c r="R26" s="57" t="s">
        <v>76</v>
      </c>
      <c r="S26" s="57" t="s">
        <v>76</v>
      </c>
      <c r="T26" s="57" t="s">
        <v>76</v>
      </c>
      <c r="U26" s="57" t="s">
        <v>76</v>
      </c>
      <c r="V26" s="57" t="s">
        <v>76</v>
      </c>
      <c r="W26" s="57" t="s">
        <v>76</v>
      </c>
      <c r="X26" s="57" t="s">
        <v>76</v>
      </c>
      <c r="Y26" s="57" t="s">
        <v>76</v>
      </c>
      <c r="Z26" s="57" t="s">
        <v>76</v>
      </c>
      <c r="AA26" s="57" t="s">
        <v>76</v>
      </c>
    </row>
    <row r="27" spans="1:27" ht="15.75" customHeight="1">
      <c r="A27" s="61" t="s">
        <v>208</v>
      </c>
      <c r="B27" s="64" t="s">
        <v>84</v>
      </c>
      <c r="C27" s="29" t="s">
        <v>75</v>
      </c>
      <c r="D27" s="57">
        <f aca="true" t="shared" si="7" ref="D27:AA27">SUM(D28,D38,D45,D48)</f>
        <v>0</v>
      </c>
      <c r="E27" s="57">
        <f t="shared" si="7"/>
        <v>0</v>
      </c>
      <c r="F27" s="57">
        <f t="shared" si="7"/>
        <v>0</v>
      </c>
      <c r="G27" s="57">
        <f t="shared" si="7"/>
        <v>0</v>
      </c>
      <c r="H27" s="57">
        <f t="shared" si="7"/>
        <v>0</v>
      </c>
      <c r="I27" s="57">
        <f t="shared" si="7"/>
        <v>0</v>
      </c>
      <c r="J27" s="57">
        <f t="shared" si="7"/>
        <v>0</v>
      </c>
      <c r="K27" s="57">
        <f t="shared" si="7"/>
        <v>0</v>
      </c>
      <c r="L27" s="57">
        <f t="shared" si="7"/>
        <v>0</v>
      </c>
      <c r="M27" s="57">
        <f t="shared" si="7"/>
        <v>0</v>
      </c>
      <c r="N27" s="57">
        <f t="shared" si="7"/>
        <v>0</v>
      </c>
      <c r="O27" s="57">
        <f t="shared" si="7"/>
        <v>0</v>
      </c>
      <c r="P27" s="57">
        <f t="shared" si="7"/>
        <v>0</v>
      </c>
      <c r="Q27" s="57">
        <f t="shared" si="7"/>
        <v>0</v>
      </c>
      <c r="R27" s="57">
        <f t="shared" si="7"/>
        <v>0</v>
      </c>
      <c r="S27" s="57">
        <f t="shared" si="7"/>
        <v>0</v>
      </c>
      <c r="T27" s="57">
        <f t="shared" si="7"/>
        <v>0</v>
      </c>
      <c r="U27" s="57">
        <f t="shared" si="7"/>
        <v>0</v>
      </c>
      <c r="V27" s="57">
        <f t="shared" si="7"/>
        <v>0</v>
      </c>
      <c r="W27" s="57">
        <f t="shared" si="7"/>
        <v>0</v>
      </c>
      <c r="X27" s="57">
        <f t="shared" si="7"/>
        <v>0</v>
      </c>
      <c r="Y27" s="57">
        <f t="shared" si="7"/>
        <v>0</v>
      </c>
      <c r="Z27" s="57">
        <f t="shared" si="7"/>
        <v>0</v>
      </c>
      <c r="AA27" s="57">
        <f t="shared" si="7"/>
        <v>0</v>
      </c>
    </row>
    <row r="28" spans="1:27" ht="31.5" customHeight="1">
      <c r="A28" s="61" t="s">
        <v>85</v>
      </c>
      <c r="B28" s="64" t="s">
        <v>86</v>
      </c>
      <c r="C28" s="29" t="s">
        <v>75</v>
      </c>
      <c r="D28" s="57">
        <f aca="true" t="shared" si="8" ref="D28:AA28">SUM(D29,D32,D35)</f>
        <v>0</v>
      </c>
      <c r="E28" s="57">
        <f t="shared" si="8"/>
        <v>0</v>
      </c>
      <c r="F28" s="57">
        <f t="shared" si="8"/>
        <v>0</v>
      </c>
      <c r="G28" s="57">
        <f t="shared" si="8"/>
        <v>0</v>
      </c>
      <c r="H28" s="57">
        <f t="shared" si="8"/>
        <v>0</v>
      </c>
      <c r="I28" s="57">
        <f t="shared" si="8"/>
        <v>0</v>
      </c>
      <c r="J28" s="57">
        <f t="shared" si="8"/>
        <v>0</v>
      </c>
      <c r="K28" s="57">
        <f t="shared" si="8"/>
        <v>0</v>
      </c>
      <c r="L28" s="57">
        <f t="shared" si="8"/>
        <v>0</v>
      </c>
      <c r="M28" s="57">
        <f t="shared" si="8"/>
        <v>0</v>
      </c>
      <c r="N28" s="57">
        <f t="shared" si="8"/>
        <v>0</v>
      </c>
      <c r="O28" s="57">
        <f t="shared" si="8"/>
        <v>0</v>
      </c>
      <c r="P28" s="57">
        <f t="shared" si="8"/>
        <v>0</v>
      </c>
      <c r="Q28" s="57">
        <f t="shared" si="8"/>
        <v>0</v>
      </c>
      <c r="R28" s="57">
        <f t="shared" si="8"/>
        <v>0</v>
      </c>
      <c r="S28" s="57">
        <f t="shared" si="8"/>
        <v>0</v>
      </c>
      <c r="T28" s="57">
        <f t="shared" si="8"/>
        <v>0</v>
      </c>
      <c r="U28" s="57">
        <f t="shared" si="8"/>
        <v>0</v>
      </c>
      <c r="V28" s="57">
        <f t="shared" si="8"/>
        <v>0</v>
      </c>
      <c r="W28" s="57">
        <f t="shared" si="8"/>
        <v>0</v>
      </c>
      <c r="X28" s="57">
        <f t="shared" si="8"/>
        <v>0</v>
      </c>
      <c r="Y28" s="57">
        <f t="shared" si="8"/>
        <v>0</v>
      </c>
      <c r="Z28" s="57">
        <f t="shared" si="8"/>
        <v>0</v>
      </c>
      <c r="AA28" s="57">
        <f t="shared" si="8"/>
        <v>0</v>
      </c>
    </row>
    <row r="29" spans="1:27" ht="89.25" customHeight="1">
      <c r="A29" s="61" t="s">
        <v>87</v>
      </c>
      <c r="B29" s="64" t="s">
        <v>88</v>
      </c>
      <c r="C29" s="29" t="s">
        <v>75</v>
      </c>
      <c r="D29" s="57">
        <f aca="true" t="shared" si="9" ref="D29:AA29">SUM(D30:D31)</f>
        <v>0</v>
      </c>
      <c r="E29" s="57">
        <f t="shared" si="9"/>
        <v>0</v>
      </c>
      <c r="F29" s="57">
        <f t="shared" si="9"/>
        <v>0</v>
      </c>
      <c r="G29" s="57">
        <f t="shared" si="9"/>
        <v>0</v>
      </c>
      <c r="H29" s="57">
        <f t="shared" si="9"/>
        <v>0</v>
      </c>
      <c r="I29" s="57">
        <f t="shared" si="9"/>
        <v>0</v>
      </c>
      <c r="J29" s="57">
        <f t="shared" si="9"/>
        <v>0</v>
      </c>
      <c r="K29" s="57">
        <f t="shared" si="9"/>
        <v>0</v>
      </c>
      <c r="L29" s="57">
        <f t="shared" si="9"/>
        <v>0</v>
      </c>
      <c r="M29" s="57">
        <f t="shared" si="9"/>
        <v>0</v>
      </c>
      <c r="N29" s="57">
        <f t="shared" si="9"/>
        <v>0</v>
      </c>
      <c r="O29" s="57">
        <f t="shared" si="9"/>
        <v>0</v>
      </c>
      <c r="P29" s="57">
        <f t="shared" si="9"/>
        <v>0</v>
      </c>
      <c r="Q29" s="57">
        <f t="shared" si="9"/>
        <v>0</v>
      </c>
      <c r="R29" s="57">
        <f t="shared" si="9"/>
        <v>0</v>
      </c>
      <c r="S29" s="57">
        <f t="shared" si="9"/>
        <v>0</v>
      </c>
      <c r="T29" s="57">
        <f t="shared" si="9"/>
        <v>0</v>
      </c>
      <c r="U29" s="57">
        <f t="shared" si="9"/>
        <v>0</v>
      </c>
      <c r="V29" s="57">
        <f t="shared" si="9"/>
        <v>0</v>
      </c>
      <c r="W29" s="57">
        <f t="shared" si="9"/>
        <v>0</v>
      </c>
      <c r="X29" s="57">
        <f t="shared" si="9"/>
        <v>0</v>
      </c>
      <c r="Y29" s="57">
        <f t="shared" si="9"/>
        <v>0</v>
      </c>
      <c r="Z29" s="57">
        <f t="shared" si="9"/>
        <v>0</v>
      </c>
      <c r="AA29" s="57">
        <f t="shared" si="9"/>
        <v>0</v>
      </c>
    </row>
    <row r="30" spans="1:27" s="166" customFormat="1" ht="17.25" customHeight="1" hidden="1">
      <c r="A30" s="61"/>
      <c r="B30" s="64"/>
      <c r="C30" s="29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s="166" customFormat="1" ht="17.25" customHeight="1" hidden="1">
      <c r="A31" s="61"/>
      <c r="B31" s="64"/>
      <c r="C31" s="29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</row>
    <row r="32" spans="1:27" ht="47.25" customHeight="1">
      <c r="A32" s="61" t="s">
        <v>89</v>
      </c>
      <c r="B32" s="64" t="s">
        <v>90</v>
      </c>
      <c r="C32" s="29" t="s">
        <v>75</v>
      </c>
      <c r="D32" s="57">
        <f aca="true" t="shared" si="10" ref="D32:AA32">SUM(D33:D34)</f>
        <v>0</v>
      </c>
      <c r="E32" s="57">
        <f t="shared" si="10"/>
        <v>0</v>
      </c>
      <c r="F32" s="57">
        <f t="shared" si="10"/>
        <v>0</v>
      </c>
      <c r="G32" s="57">
        <f t="shared" si="10"/>
        <v>0</v>
      </c>
      <c r="H32" s="57">
        <f t="shared" si="10"/>
        <v>0</v>
      </c>
      <c r="I32" s="57">
        <f t="shared" si="10"/>
        <v>0</v>
      </c>
      <c r="J32" s="57">
        <f t="shared" si="10"/>
        <v>0</v>
      </c>
      <c r="K32" s="57">
        <f t="shared" si="10"/>
        <v>0</v>
      </c>
      <c r="L32" s="57">
        <f t="shared" si="10"/>
        <v>0</v>
      </c>
      <c r="M32" s="57">
        <f t="shared" si="10"/>
        <v>0</v>
      </c>
      <c r="N32" s="57">
        <f t="shared" si="10"/>
        <v>0</v>
      </c>
      <c r="O32" s="57">
        <f t="shared" si="10"/>
        <v>0</v>
      </c>
      <c r="P32" s="57">
        <f t="shared" si="10"/>
        <v>0</v>
      </c>
      <c r="Q32" s="57">
        <f t="shared" si="10"/>
        <v>0</v>
      </c>
      <c r="R32" s="57">
        <f t="shared" si="10"/>
        <v>0</v>
      </c>
      <c r="S32" s="57">
        <f t="shared" si="10"/>
        <v>0</v>
      </c>
      <c r="T32" s="57">
        <f t="shared" si="10"/>
        <v>0</v>
      </c>
      <c r="U32" s="57">
        <f t="shared" si="10"/>
        <v>0</v>
      </c>
      <c r="V32" s="57">
        <f t="shared" si="10"/>
        <v>0</v>
      </c>
      <c r="W32" s="57">
        <f t="shared" si="10"/>
        <v>0</v>
      </c>
      <c r="X32" s="57">
        <f t="shared" si="10"/>
        <v>0</v>
      </c>
      <c r="Y32" s="57">
        <f t="shared" si="10"/>
        <v>0</v>
      </c>
      <c r="Z32" s="57">
        <f t="shared" si="10"/>
        <v>0</v>
      </c>
      <c r="AA32" s="57">
        <f t="shared" si="10"/>
        <v>0</v>
      </c>
    </row>
    <row r="33" spans="1:27" s="166" customFormat="1" ht="15.75" customHeight="1" hidden="1">
      <c r="A33" s="61"/>
      <c r="B33" s="64"/>
      <c r="C33" s="29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</row>
    <row r="34" spans="1:27" s="166" customFormat="1" ht="15.75" customHeight="1" hidden="1">
      <c r="A34" s="61"/>
      <c r="B34" s="64"/>
      <c r="C34" s="29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</row>
    <row r="35" spans="1:27" ht="66" customHeight="1">
      <c r="A35" s="61" t="s">
        <v>91</v>
      </c>
      <c r="B35" s="64" t="s">
        <v>92</v>
      </c>
      <c r="C35" s="29" t="s">
        <v>75</v>
      </c>
      <c r="D35" s="57">
        <f aca="true" t="shared" si="11" ref="D35:AA35">SUM(D36:D37)</f>
        <v>0</v>
      </c>
      <c r="E35" s="57">
        <f t="shared" si="11"/>
        <v>0</v>
      </c>
      <c r="F35" s="57">
        <f t="shared" si="11"/>
        <v>0</v>
      </c>
      <c r="G35" s="57">
        <f t="shared" si="11"/>
        <v>0</v>
      </c>
      <c r="H35" s="57">
        <f t="shared" si="11"/>
        <v>0</v>
      </c>
      <c r="I35" s="57">
        <f t="shared" si="11"/>
        <v>0</v>
      </c>
      <c r="J35" s="57">
        <f t="shared" si="11"/>
        <v>0</v>
      </c>
      <c r="K35" s="57">
        <f t="shared" si="11"/>
        <v>0</v>
      </c>
      <c r="L35" s="57">
        <f t="shared" si="11"/>
        <v>0</v>
      </c>
      <c r="M35" s="57">
        <f t="shared" si="11"/>
        <v>0</v>
      </c>
      <c r="N35" s="57">
        <f t="shared" si="11"/>
        <v>0</v>
      </c>
      <c r="O35" s="57">
        <f t="shared" si="11"/>
        <v>0</v>
      </c>
      <c r="P35" s="57">
        <f t="shared" si="11"/>
        <v>0</v>
      </c>
      <c r="Q35" s="57">
        <f t="shared" si="11"/>
        <v>0</v>
      </c>
      <c r="R35" s="57">
        <f t="shared" si="11"/>
        <v>0</v>
      </c>
      <c r="S35" s="57">
        <f t="shared" si="11"/>
        <v>0</v>
      </c>
      <c r="T35" s="57">
        <f t="shared" si="11"/>
        <v>0</v>
      </c>
      <c r="U35" s="57">
        <f t="shared" si="11"/>
        <v>0</v>
      </c>
      <c r="V35" s="57">
        <f t="shared" si="11"/>
        <v>0</v>
      </c>
      <c r="W35" s="57">
        <f t="shared" si="11"/>
        <v>0</v>
      </c>
      <c r="X35" s="57">
        <f t="shared" si="11"/>
        <v>0</v>
      </c>
      <c r="Y35" s="57">
        <f t="shared" si="11"/>
        <v>0</v>
      </c>
      <c r="Z35" s="57">
        <f t="shared" si="11"/>
        <v>0</v>
      </c>
      <c r="AA35" s="57">
        <f t="shared" si="11"/>
        <v>0</v>
      </c>
    </row>
    <row r="36" spans="1:27" s="166" customFormat="1" ht="17.25" customHeight="1" hidden="1">
      <c r="A36" s="61"/>
      <c r="B36" s="64"/>
      <c r="C36" s="29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</row>
    <row r="37" spans="1:27" s="166" customFormat="1" ht="17.25" customHeight="1" hidden="1">
      <c r="A37" s="61"/>
      <c r="B37" s="64"/>
      <c r="C37" s="29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</row>
    <row r="38" spans="1:27" ht="58.5" customHeight="1">
      <c r="A38" s="168" t="s">
        <v>93</v>
      </c>
      <c r="B38" s="169" t="s">
        <v>94</v>
      </c>
      <c r="C38" s="29" t="s">
        <v>75</v>
      </c>
      <c r="D38" s="57">
        <f aca="true" t="shared" si="12" ref="D38:AA38">SUM(D39,D42)</f>
        <v>0</v>
      </c>
      <c r="E38" s="57">
        <f t="shared" si="12"/>
        <v>0</v>
      </c>
      <c r="F38" s="57">
        <f t="shared" si="12"/>
        <v>0</v>
      </c>
      <c r="G38" s="57">
        <f t="shared" si="12"/>
        <v>0</v>
      </c>
      <c r="H38" s="57">
        <f t="shared" si="12"/>
        <v>0</v>
      </c>
      <c r="I38" s="57">
        <f t="shared" si="12"/>
        <v>0</v>
      </c>
      <c r="J38" s="57">
        <f t="shared" si="12"/>
        <v>0</v>
      </c>
      <c r="K38" s="57">
        <f t="shared" si="12"/>
        <v>0</v>
      </c>
      <c r="L38" s="57">
        <f t="shared" si="12"/>
        <v>0</v>
      </c>
      <c r="M38" s="57">
        <f t="shared" si="12"/>
        <v>0</v>
      </c>
      <c r="N38" s="57">
        <f t="shared" si="12"/>
        <v>0</v>
      </c>
      <c r="O38" s="57">
        <f t="shared" si="12"/>
        <v>0</v>
      </c>
      <c r="P38" s="57">
        <f t="shared" si="12"/>
        <v>0</v>
      </c>
      <c r="Q38" s="57">
        <f t="shared" si="12"/>
        <v>0</v>
      </c>
      <c r="R38" s="57">
        <f t="shared" si="12"/>
        <v>0</v>
      </c>
      <c r="S38" s="57">
        <f t="shared" si="12"/>
        <v>0</v>
      </c>
      <c r="T38" s="57">
        <f t="shared" si="12"/>
        <v>0</v>
      </c>
      <c r="U38" s="57">
        <f t="shared" si="12"/>
        <v>0</v>
      </c>
      <c r="V38" s="57">
        <f t="shared" si="12"/>
        <v>0</v>
      </c>
      <c r="W38" s="57">
        <f t="shared" si="12"/>
        <v>0</v>
      </c>
      <c r="X38" s="57">
        <f t="shared" si="12"/>
        <v>0</v>
      </c>
      <c r="Y38" s="57">
        <f t="shared" si="12"/>
        <v>0</v>
      </c>
      <c r="Z38" s="57">
        <f t="shared" si="12"/>
        <v>0</v>
      </c>
      <c r="AA38" s="57">
        <f t="shared" si="12"/>
        <v>0</v>
      </c>
    </row>
    <row r="39" spans="1:27" ht="63" customHeight="1">
      <c r="A39" s="61" t="s">
        <v>95</v>
      </c>
      <c r="B39" s="64" t="s">
        <v>96</v>
      </c>
      <c r="C39" s="29" t="s">
        <v>75</v>
      </c>
      <c r="D39" s="57">
        <f aca="true" t="shared" si="13" ref="D39:AA39">SUM(D40:D41)</f>
        <v>0</v>
      </c>
      <c r="E39" s="57">
        <f t="shared" si="13"/>
        <v>0</v>
      </c>
      <c r="F39" s="57">
        <f t="shared" si="13"/>
        <v>0</v>
      </c>
      <c r="G39" s="57">
        <f t="shared" si="13"/>
        <v>0</v>
      </c>
      <c r="H39" s="57">
        <f t="shared" si="13"/>
        <v>0</v>
      </c>
      <c r="I39" s="57">
        <f t="shared" si="13"/>
        <v>0</v>
      </c>
      <c r="J39" s="57">
        <f t="shared" si="13"/>
        <v>0</v>
      </c>
      <c r="K39" s="57">
        <f t="shared" si="13"/>
        <v>0</v>
      </c>
      <c r="L39" s="57">
        <f t="shared" si="13"/>
        <v>0</v>
      </c>
      <c r="M39" s="57">
        <f t="shared" si="13"/>
        <v>0</v>
      </c>
      <c r="N39" s="57">
        <f t="shared" si="13"/>
        <v>0</v>
      </c>
      <c r="O39" s="57">
        <f t="shared" si="13"/>
        <v>0</v>
      </c>
      <c r="P39" s="57">
        <f t="shared" si="13"/>
        <v>0</v>
      </c>
      <c r="Q39" s="57">
        <f t="shared" si="13"/>
        <v>0</v>
      </c>
      <c r="R39" s="57">
        <f t="shared" si="13"/>
        <v>0</v>
      </c>
      <c r="S39" s="57">
        <f t="shared" si="13"/>
        <v>0</v>
      </c>
      <c r="T39" s="57">
        <f t="shared" si="13"/>
        <v>0</v>
      </c>
      <c r="U39" s="57">
        <f t="shared" si="13"/>
        <v>0</v>
      </c>
      <c r="V39" s="57">
        <f t="shared" si="13"/>
        <v>0</v>
      </c>
      <c r="W39" s="57">
        <f t="shared" si="13"/>
        <v>0</v>
      </c>
      <c r="X39" s="57">
        <f t="shared" si="13"/>
        <v>0</v>
      </c>
      <c r="Y39" s="57">
        <f t="shared" si="13"/>
        <v>0</v>
      </c>
      <c r="Z39" s="57">
        <f t="shared" si="13"/>
        <v>0</v>
      </c>
      <c r="AA39" s="57">
        <f t="shared" si="13"/>
        <v>0</v>
      </c>
    </row>
    <row r="40" spans="1:27" s="166" customFormat="1" ht="15.75" customHeight="1" hidden="1">
      <c r="A40" s="61"/>
      <c r="B40" s="64"/>
      <c r="C40" s="29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</row>
    <row r="41" spans="1:27" s="166" customFormat="1" ht="15.75" customHeight="1" hidden="1">
      <c r="A41" s="61"/>
      <c r="B41" s="64"/>
      <c r="C41" s="29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</row>
    <row r="42" spans="1:27" ht="31.5" customHeight="1">
      <c r="A42" s="61" t="s">
        <v>97</v>
      </c>
      <c r="B42" s="64" t="s">
        <v>98</v>
      </c>
      <c r="C42" s="29" t="s">
        <v>75</v>
      </c>
      <c r="D42" s="57">
        <f aca="true" t="shared" si="14" ref="D42:AA42">SUM(D43:D44)</f>
        <v>0</v>
      </c>
      <c r="E42" s="57">
        <f t="shared" si="14"/>
        <v>0</v>
      </c>
      <c r="F42" s="57">
        <f t="shared" si="14"/>
        <v>0</v>
      </c>
      <c r="G42" s="57">
        <f t="shared" si="14"/>
        <v>0</v>
      </c>
      <c r="H42" s="57">
        <f t="shared" si="14"/>
        <v>0</v>
      </c>
      <c r="I42" s="57">
        <f t="shared" si="14"/>
        <v>0</v>
      </c>
      <c r="J42" s="57">
        <f t="shared" si="14"/>
        <v>0</v>
      </c>
      <c r="K42" s="57">
        <f t="shared" si="14"/>
        <v>0</v>
      </c>
      <c r="L42" s="57">
        <f t="shared" si="14"/>
        <v>0</v>
      </c>
      <c r="M42" s="57">
        <f t="shared" si="14"/>
        <v>0</v>
      </c>
      <c r="N42" s="57">
        <f t="shared" si="14"/>
        <v>0</v>
      </c>
      <c r="O42" s="57">
        <f t="shared" si="14"/>
        <v>0</v>
      </c>
      <c r="P42" s="57">
        <f t="shared" si="14"/>
        <v>0</v>
      </c>
      <c r="Q42" s="57">
        <f t="shared" si="14"/>
        <v>0</v>
      </c>
      <c r="R42" s="57">
        <f t="shared" si="14"/>
        <v>0</v>
      </c>
      <c r="S42" s="57">
        <f t="shared" si="14"/>
        <v>0</v>
      </c>
      <c r="T42" s="57">
        <f t="shared" si="14"/>
        <v>0</v>
      </c>
      <c r="U42" s="57">
        <f t="shared" si="14"/>
        <v>0</v>
      </c>
      <c r="V42" s="57">
        <f t="shared" si="14"/>
        <v>0</v>
      </c>
      <c r="W42" s="57">
        <f t="shared" si="14"/>
        <v>0</v>
      </c>
      <c r="X42" s="57">
        <f t="shared" si="14"/>
        <v>0</v>
      </c>
      <c r="Y42" s="57">
        <f t="shared" si="14"/>
        <v>0</v>
      </c>
      <c r="Z42" s="57">
        <f t="shared" si="14"/>
        <v>0</v>
      </c>
      <c r="AA42" s="57">
        <f t="shared" si="14"/>
        <v>0</v>
      </c>
    </row>
    <row r="43" spans="1:27" s="166" customFormat="1" ht="15.75" customHeight="1" hidden="1">
      <c r="A43" s="61"/>
      <c r="B43" s="64"/>
      <c r="C43" s="29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</row>
    <row r="44" spans="1:27" s="166" customFormat="1" ht="15.75" customHeight="1" hidden="1">
      <c r="A44" s="61"/>
      <c r="B44" s="64"/>
      <c r="C44" s="29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</row>
    <row r="45" spans="1:27" ht="31.5" customHeight="1">
      <c r="A45" s="61" t="s">
        <v>99</v>
      </c>
      <c r="B45" s="64" t="s">
        <v>100</v>
      </c>
      <c r="C45" s="29" t="s">
        <v>75</v>
      </c>
      <c r="D45" s="57">
        <f aca="true" t="shared" si="15" ref="D45:AA45">SUM(D46:D47)</f>
        <v>0</v>
      </c>
      <c r="E45" s="57">
        <f t="shared" si="15"/>
        <v>0</v>
      </c>
      <c r="F45" s="57">
        <f t="shared" si="15"/>
        <v>0</v>
      </c>
      <c r="G45" s="57">
        <f t="shared" si="15"/>
        <v>0</v>
      </c>
      <c r="H45" s="57">
        <f t="shared" si="15"/>
        <v>0</v>
      </c>
      <c r="I45" s="57">
        <f t="shared" si="15"/>
        <v>0</v>
      </c>
      <c r="J45" s="57">
        <f t="shared" si="15"/>
        <v>0</v>
      </c>
      <c r="K45" s="57">
        <f t="shared" si="15"/>
        <v>0</v>
      </c>
      <c r="L45" s="57">
        <f t="shared" si="15"/>
        <v>0</v>
      </c>
      <c r="M45" s="57">
        <f t="shared" si="15"/>
        <v>0</v>
      </c>
      <c r="N45" s="57">
        <f t="shared" si="15"/>
        <v>0</v>
      </c>
      <c r="O45" s="57">
        <f t="shared" si="15"/>
        <v>0</v>
      </c>
      <c r="P45" s="57">
        <f t="shared" si="15"/>
        <v>0</v>
      </c>
      <c r="Q45" s="57">
        <f t="shared" si="15"/>
        <v>0</v>
      </c>
      <c r="R45" s="57">
        <f t="shared" si="15"/>
        <v>0</v>
      </c>
      <c r="S45" s="57">
        <f t="shared" si="15"/>
        <v>0</v>
      </c>
      <c r="T45" s="57">
        <f t="shared" si="15"/>
        <v>0</v>
      </c>
      <c r="U45" s="57">
        <f t="shared" si="15"/>
        <v>0</v>
      </c>
      <c r="V45" s="57">
        <f t="shared" si="15"/>
        <v>0</v>
      </c>
      <c r="W45" s="57">
        <f t="shared" si="15"/>
        <v>0</v>
      </c>
      <c r="X45" s="57">
        <f t="shared" si="15"/>
        <v>0</v>
      </c>
      <c r="Y45" s="57">
        <f t="shared" si="15"/>
        <v>0</v>
      </c>
      <c r="Z45" s="57">
        <f t="shared" si="15"/>
        <v>0</v>
      </c>
      <c r="AA45" s="57">
        <f t="shared" si="15"/>
        <v>0</v>
      </c>
    </row>
    <row r="46" spans="1:27" s="166" customFormat="1" ht="15.75" customHeight="1" hidden="1">
      <c r="A46" s="61"/>
      <c r="B46" s="64"/>
      <c r="C46" s="29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</row>
    <row r="47" spans="1:27" s="166" customFormat="1" ht="15.75" customHeight="1" hidden="1">
      <c r="A47" s="61"/>
      <c r="B47" s="64"/>
      <c r="C47" s="29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</row>
    <row r="48" spans="1:27" ht="91.5" customHeight="1">
      <c r="A48" s="61" t="s">
        <v>101</v>
      </c>
      <c r="B48" s="64" t="s">
        <v>102</v>
      </c>
      <c r="C48" s="29" t="s">
        <v>75</v>
      </c>
      <c r="D48" s="57">
        <f aca="true" t="shared" si="16" ref="D48:AA48">SUM(D49,D52)</f>
        <v>0</v>
      </c>
      <c r="E48" s="57">
        <f t="shared" si="16"/>
        <v>0</v>
      </c>
      <c r="F48" s="57">
        <f t="shared" si="16"/>
        <v>0</v>
      </c>
      <c r="G48" s="57">
        <f t="shared" si="16"/>
        <v>0</v>
      </c>
      <c r="H48" s="57">
        <f t="shared" si="16"/>
        <v>0</v>
      </c>
      <c r="I48" s="57">
        <f t="shared" si="16"/>
        <v>0</v>
      </c>
      <c r="J48" s="57">
        <f t="shared" si="16"/>
        <v>0</v>
      </c>
      <c r="K48" s="57">
        <f t="shared" si="16"/>
        <v>0</v>
      </c>
      <c r="L48" s="57">
        <f t="shared" si="16"/>
        <v>0</v>
      </c>
      <c r="M48" s="57">
        <f t="shared" si="16"/>
        <v>0</v>
      </c>
      <c r="N48" s="57">
        <f t="shared" si="16"/>
        <v>0</v>
      </c>
      <c r="O48" s="57">
        <f t="shared" si="16"/>
        <v>0</v>
      </c>
      <c r="P48" s="57">
        <f t="shared" si="16"/>
        <v>0</v>
      </c>
      <c r="Q48" s="57">
        <f t="shared" si="16"/>
        <v>0</v>
      </c>
      <c r="R48" s="57">
        <f t="shared" si="16"/>
        <v>0</v>
      </c>
      <c r="S48" s="57">
        <f t="shared" si="16"/>
        <v>0</v>
      </c>
      <c r="T48" s="57">
        <f t="shared" si="16"/>
        <v>0</v>
      </c>
      <c r="U48" s="57">
        <f t="shared" si="16"/>
        <v>0</v>
      </c>
      <c r="V48" s="57">
        <f t="shared" si="16"/>
        <v>0</v>
      </c>
      <c r="W48" s="57">
        <f t="shared" si="16"/>
        <v>0</v>
      </c>
      <c r="X48" s="57">
        <f t="shared" si="16"/>
        <v>0</v>
      </c>
      <c r="Y48" s="57">
        <f t="shared" si="16"/>
        <v>0</v>
      </c>
      <c r="Z48" s="57">
        <f t="shared" si="16"/>
        <v>0</v>
      </c>
      <c r="AA48" s="57">
        <f t="shared" si="16"/>
        <v>0</v>
      </c>
    </row>
    <row r="49" spans="1:27" ht="63" customHeight="1">
      <c r="A49" s="61" t="s">
        <v>103</v>
      </c>
      <c r="B49" s="64" t="s">
        <v>104</v>
      </c>
      <c r="C49" s="29" t="s">
        <v>75</v>
      </c>
      <c r="D49" s="57">
        <f aca="true" t="shared" si="17" ref="D49:AA49">SUM(D50:D51)</f>
        <v>0</v>
      </c>
      <c r="E49" s="57">
        <f t="shared" si="17"/>
        <v>0</v>
      </c>
      <c r="F49" s="57">
        <f t="shared" si="17"/>
        <v>0</v>
      </c>
      <c r="G49" s="57">
        <f t="shared" si="17"/>
        <v>0</v>
      </c>
      <c r="H49" s="57">
        <f t="shared" si="17"/>
        <v>0</v>
      </c>
      <c r="I49" s="57">
        <f t="shared" si="17"/>
        <v>0</v>
      </c>
      <c r="J49" s="57">
        <f t="shared" si="17"/>
        <v>0</v>
      </c>
      <c r="K49" s="57">
        <f t="shared" si="17"/>
        <v>0</v>
      </c>
      <c r="L49" s="57">
        <f t="shared" si="17"/>
        <v>0</v>
      </c>
      <c r="M49" s="57">
        <f t="shared" si="17"/>
        <v>0</v>
      </c>
      <c r="N49" s="57">
        <f t="shared" si="17"/>
        <v>0</v>
      </c>
      <c r="O49" s="57">
        <f t="shared" si="17"/>
        <v>0</v>
      </c>
      <c r="P49" s="57">
        <f t="shared" si="17"/>
        <v>0</v>
      </c>
      <c r="Q49" s="57">
        <f t="shared" si="17"/>
        <v>0</v>
      </c>
      <c r="R49" s="57">
        <f t="shared" si="17"/>
        <v>0</v>
      </c>
      <c r="S49" s="57">
        <f t="shared" si="17"/>
        <v>0</v>
      </c>
      <c r="T49" s="57">
        <f t="shared" si="17"/>
        <v>0</v>
      </c>
      <c r="U49" s="57">
        <f t="shared" si="17"/>
        <v>0</v>
      </c>
      <c r="V49" s="57">
        <f t="shared" si="17"/>
        <v>0</v>
      </c>
      <c r="W49" s="57">
        <f t="shared" si="17"/>
        <v>0</v>
      </c>
      <c r="X49" s="57">
        <f t="shared" si="17"/>
        <v>0</v>
      </c>
      <c r="Y49" s="57">
        <f t="shared" si="17"/>
        <v>0</v>
      </c>
      <c r="Z49" s="57">
        <f t="shared" si="17"/>
        <v>0</v>
      </c>
      <c r="AA49" s="57">
        <f t="shared" si="17"/>
        <v>0</v>
      </c>
    </row>
    <row r="50" spans="1:27" s="166" customFormat="1" ht="15.75" customHeight="1" hidden="1">
      <c r="A50" s="61"/>
      <c r="B50" s="115"/>
      <c r="C50" s="29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</row>
    <row r="51" spans="1:27" s="166" customFormat="1" ht="15.75" customHeight="1" hidden="1">
      <c r="A51" s="61"/>
      <c r="B51" s="115"/>
      <c r="C51" s="29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</row>
    <row r="52" spans="1:27" ht="79.5" customHeight="1">
      <c r="A52" s="61" t="s">
        <v>105</v>
      </c>
      <c r="B52" s="115" t="s">
        <v>106</v>
      </c>
      <c r="C52" s="29" t="s">
        <v>75</v>
      </c>
      <c r="D52" s="57">
        <f aca="true" t="shared" si="18" ref="D52:AA52">SUM(D53:D54)</f>
        <v>0</v>
      </c>
      <c r="E52" s="57">
        <f t="shared" si="18"/>
        <v>0</v>
      </c>
      <c r="F52" s="57">
        <f t="shared" si="18"/>
        <v>0</v>
      </c>
      <c r="G52" s="57">
        <f t="shared" si="18"/>
        <v>0</v>
      </c>
      <c r="H52" s="57">
        <f t="shared" si="18"/>
        <v>0</v>
      </c>
      <c r="I52" s="57">
        <f t="shared" si="18"/>
        <v>0</v>
      </c>
      <c r="J52" s="57">
        <f t="shared" si="18"/>
        <v>0</v>
      </c>
      <c r="K52" s="57">
        <f t="shared" si="18"/>
        <v>0</v>
      </c>
      <c r="L52" s="57">
        <f t="shared" si="18"/>
        <v>0</v>
      </c>
      <c r="M52" s="57">
        <f t="shared" si="18"/>
        <v>0</v>
      </c>
      <c r="N52" s="57">
        <f t="shared" si="18"/>
        <v>0</v>
      </c>
      <c r="O52" s="57">
        <f t="shared" si="18"/>
        <v>0</v>
      </c>
      <c r="P52" s="57">
        <f t="shared" si="18"/>
        <v>0</v>
      </c>
      <c r="Q52" s="57">
        <f t="shared" si="18"/>
        <v>0</v>
      </c>
      <c r="R52" s="57">
        <f t="shared" si="18"/>
        <v>0</v>
      </c>
      <c r="S52" s="57">
        <f t="shared" si="18"/>
        <v>0</v>
      </c>
      <c r="T52" s="57">
        <f t="shared" si="18"/>
        <v>0</v>
      </c>
      <c r="U52" s="57">
        <f t="shared" si="18"/>
        <v>0</v>
      </c>
      <c r="V52" s="57">
        <f t="shared" si="18"/>
        <v>0</v>
      </c>
      <c r="W52" s="57">
        <f t="shared" si="18"/>
        <v>0</v>
      </c>
      <c r="X52" s="57">
        <f t="shared" si="18"/>
        <v>0</v>
      </c>
      <c r="Y52" s="57">
        <f t="shared" si="18"/>
        <v>0</v>
      </c>
      <c r="Z52" s="57">
        <f t="shared" si="18"/>
        <v>0</v>
      </c>
      <c r="AA52" s="57">
        <f t="shared" si="18"/>
        <v>0</v>
      </c>
    </row>
    <row r="53" spans="1:27" ht="15" customHeight="1" hidden="1">
      <c r="A53" s="61"/>
      <c r="B53" s="66"/>
      <c r="C53" s="29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</row>
    <row r="54" spans="1:27" ht="15" customHeight="1" hidden="1">
      <c r="A54" s="61"/>
      <c r="B54" s="66"/>
      <c r="C54" s="29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</row>
    <row r="55" spans="1:27" ht="35.25" customHeight="1">
      <c r="A55" s="61" t="s">
        <v>209</v>
      </c>
      <c r="B55" s="64" t="s">
        <v>107</v>
      </c>
      <c r="C55" s="29" t="s">
        <v>75</v>
      </c>
      <c r="D55" s="57">
        <f aca="true" t="shared" si="19" ref="D55:AA55">SUM(D56,D66,D72,D97)</f>
        <v>0</v>
      </c>
      <c r="E55" s="57">
        <f t="shared" si="19"/>
        <v>0</v>
      </c>
      <c r="F55" s="57">
        <f t="shared" si="19"/>
        <v>0</v>
      </c>
      <c r="G55" s="57">
        <f t="shared" si="19"/>
        <v>0</v>
      </c>
      <c r="H55" s="57">
        <f t="shared" si="19"/>
        <v>0</v>
      </c>
      <c r="I55" s="57">
        <f t="shared" si="19"/>
        <v>0</v>
      </c>
      <c r="J55" s="57">
        <f t="shared" si="19"/>
        <v>0</v>
      </c>
      <c r="K55" s="57">
        <f t="shared" si="19"/>
        <v>0</v>
      </c>
      <c r="L55" s="57">
        <f t="shared" si="19"/>
        <v>0</v>
      </c>
      <c r="M55" s="57">
        <f t="shared" si="19"/>
        <v>0</v>
      </c>
      <c r="N55" s="57">
        <f t="shared" si="19"/>
        <v>0</v>
      </c>
      <c r="O55" s="57">
        <f t="shared" si="19"/>
        <v>0</v>
      </c>
      <c r="P55" s="57">
        <f t="shared" si="19"/>
        <v>0</v>
      </c>
      <c r="Q55" s="57">
        <f t="shared" si="19"/>
        <v>0</v>
      </c>
      <c r="R55" s="57">
        <f t="shared" si="19"/>
        <v>0</v>
      </c>
      <c r="S55" s="57">
        <f t="shared" si="19"/>
        <v>0</v>
      </c>
      <c r="T55" s="57">
        <f t="shared" si="19"/>
        <v>0</v>
      </c>
      <c r="U55" s="57">
        <f t="shared" si="19"/>
        <v>0</v>
      </c>
      <c r="V55" s="57">
        <f t="shared" si="19"/>
        <v>0</v>
      </c>
      <c r="W55" s="57">
        <f t="shared" si="19"/>
        <v>0</v>
      </c>
      <c r="X55" s="57">
        <f t="shared" si="19"/>
        <v>0</v>
      </c>
      <c r="Y55" s="57">
        <f t="shared" si="19"/>
        <v>0</v>
      </c>
      <c r="Z55" s="57">
        <f t="shared" si="19"/>
        <v>0.02624262</v>
      </c>
      <c r="AA55" s="57">
        <f t="shared" si="19"/>
        <v>0</v>
      </c>
    </row>
    <row r="56" spans="1:27" ht="63" customHeight="1">
      <c r="A56" s="61" t="s">
        <v>108</v>
      </c>
      <c r="B56" s="64" t="s">
        <v>109</v>
      </c>
      <c r="C56" s="29" t="s">
        <v>75</v>
      </c>
      <c r="D56" s="57">
        <f aca="true" t="shared" si="20" ref="D56:AA56">SUM(D57,D60)</f>
        <v>0</v>
      </c>
      <c r="E56" s="57">
        <f t="shared" si="20"/>
        <v>0</v>
      </c>
      <c r="F56" s="57">
        <f t="shared" si="20"/>
        <v>0</v>
      </c>
      <c r="G56" s="57">
        <f t="shared" si="20"/>
        <v>0</v>
      </c>
      <c r="H56" s="57">
        <f t="shared" si="20"/>
        <v>0</v>
      </c>
      <c r="I56" s="57">
        <f t="shared" si="20"/>
        <v>0</v>
      </c>
      <c r="J56" s="57">
        <f t="shared" si="20"/>
        <v>0</v>
      </c>
      <c r="K56" s="57">
        <f t="shared" si="20"/>
        <v>0</v>
      </c>
      <c r="L56" s="57">
        <f t="shared" si="20"/>
        <v>0</v>
      </c>
      <c r="M56" s="57">
        <f t="shared" si="20"/>
        <v>0</v>
      </c>
      <c r="N56" s="57">
        <f t="shared" si="20"/>
        <v>0</v>
      </c>
      <c r="O56" s="57">
        <f t="shared" si="20"/>
        <v>0</v>
      </c>
      <c r="P56" s="57">
        <f t="shared" si="20"/>
        <v>0</v>
      </c>
      <c r="Q56" s="57">
        <f t="shared" si="20"/>
        <v>0</v>
      </c>
      <c r="R56" s="57">
        <f t="shared" si="20"/>
        <v>0</v>
      </c>
      <c r="S56" s="57">
        <f t="shared" si="20"/>
        <v>0</v>
      </c>
      <c r="T56" s="57">
        <f t="shared" si="20"/>
        <v>0</v>
      </c>
      <c r="U56" s="57">
        <f t="shared" si="20"/>
        <v>0</v>
      </c>
      <c r="V56" s="57">
        <f t="shared" si="20"/>
        <v>0</v>
      </c>
      <c r="W56" s="57">
        <f t="shared" si="20"/>
        <v>0</v>
      </c>
      <c r="X56" s="57">
        <f t="shared" si="20"/>
        <v>0</v>
      </c>
      <c r="Y56" s="57">
        <f t="shared" si="20"/>
        <v>0</v>
      </c>
      <c r="Z56" s="57">
        <f t="shared" si="20"/>
        <v>0</v>
      </c>
      <c r="AA56" s="57">
        <f t="shared" si="20"/>
        <v>0</v>
      </c>
    </row>
    <row r="57" spans="1:27" ht="31.5" customHeight="1">
      <c r="A57" s="61" t="s">
        <v>110</v>
      </c>
      <c r="B57" s="64" t="s">
        <v>111</v>
      </c>
      <c r="C57" s="29" t="s">
        <v>75</v>
      </c>
      <c r="D57" s="57">
        <f aca="true" t="shared" si="21" ref="D57:AA57">SUM(D58:D59)</f>
        <v>0</v>
      </c>
      <c r="E57" s="57">
        <f t="shared" si="21"/>
        <v>0</v>
      </c>
      <c r="F57" s="57">
        <f t="shared" si="21"/>
        <v>0</v>
      </c>
      <c r="G57" s="57">
        <f t="shared" si="21"/>
        <v>0</v>
      </c>
      <c r="H57" s="57">
        <f t="shared" si="21"/>
        <v>0</v>
      </c>
      <c r="I57" s="57">
        <f t="shared" si="21"/>
        <v>0</v>
      </c>
      <c r="J57" s="57">
        <f t="shared" si="21"/>
        <v>0</v>
      </c>
      <c r="K57" s="57">
        <f t="shared" si="21"/>
        <v>0</v>
      </c>
      <c r="L57" s="57">
        <f t="shared" si="21"/>
        <v>0</v>
      </c>
      <c r="M57" s="57">
        <f t="shared" si="21"/>
        <v>0</v>
      </c>
      <c r="N57" s="57">
        <f t="shared" si="21"/>
        <v>0</v>
      </c>
      <c r="O57" s="57">
        <f t="shared" si="21"/>
        <v>0</v>
      </c>
      <c r="P57" s="57">
        <f t="shared" si="21"/>
        <v>0</v>
      </c>
      <c r="Q57" s="57">
        <f t="shared" si="21"/>
        <v>0</v>
      </c>
      <c r="R57" s="57">
        <f t="shared" si="21"/>
        <v>0</v>
      </c>
      <c r="S57" s="57">
        <f t="shared" si="21"/>
        <v>0</v>
      </c>
      <c r="T57" s="57">
        <f t="shared" si="21"/>
        <v>0</v>
      </c>
      <c r="U57" s="57">
        <f t="shared" si="21"/>
        <v>0</v>
      </c>
      <c r="V57" s="57">
        <f t="shared" si="21"/>
        <v>0</v>
      </c>
      <c r="W57" s="57">
        <f t="shared" si="21"/>
        <v>0</v>
      </c>
      <c r="X57" s="57">
        <f t="shared" si="21"/>
        <v>0</v>
      </c>
      <c r="Y57" s="57">
        <f t="shared" si="21"/>
        <v>0</v>
      </c>
      <c r="Z57" s="57">
        <f t="shared" si="21"/>
        <v>0</v>
      </c>
      <c r="AA57" s="57">
        <f t="shared" si="21"/>
        <v>0</v>
      </c>
    </row>
    <row r="58" spans="1:27" ht="126.75" customHeight="1" hidden="1">
      <c r="A58" s="61"/>
      <c r="B58" s="64"/>
      <c r="C58" s="29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</row>
    <row r="59" spans="1:27" ht="14.25" customHeight="1" hidden="1">
      <c r="A59" s="61"/>
      <c r="B59" s="66"/>
      <c r="C59" s="29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</row>
    <row r="60" spans="1:27" ht="94.5" customHeight="1">
      <c r="A60" s="61" t="s">
        <v>112</v>
      </c>
      <c r="B60" s="115" t="s">
        <v>113</v>
      </c>
      <c r="C60" s="29" t="s">
        <v>75</v>
      </c>
      <c r="D60" s="57">
        <f aca="true" t="shared" si="22" ref="D60:AA60">SUM(D63:D65)</f>
        <v>0</v>
      </c>
      <c r="E60" s="57">
        <f t="shared" si="22"/>
        <v>0</v>
      </c>
      <c r="F60" s="57">
        <f t="shared" si="22"/>
        <v>0</v>
      </c>
      <c r="G60" s="57">
        <f t="shared" si="22"/>
        <v>0</v>
      </c>
      <c r="H60" s="57">
        <f t="shared" si="22"/>
        <v>0</v>
      </c>
      <c r="I60" s="57">
        <f t="shared" si="22"/>
        <v>0</v>
      </c>
      <c r="J60" s="57">
        <f t="shared" si="22"/>
        <v>0</v>
      </c>
      <c r="K60" s="57">
        <f t="shared" si="22"/>
        <v>0</v>
      </c>
      <c r="L60" s="57">
        <f t="shared" si="22"/>
        <v>0</v>
      </c>
      <c r="M60" s="57">
        <f t="shared" si="22"/>
        <v>0</v>
      </c>
      <c r="N60" s="57">
        <f t="shared" si="22"/>
        <v>0</v>
      </c>
      <c r="O60" s="57">
        <f t="shared" si="22"/>
        <v>0</v>
      </c>
      <c r="P60" s="57">
        <f t="shared" si="22"/>
        <v>0</v>
      </c>
      <c r="Q60" s="57">
        <f t="shared" si="22"/>
        <v>0</v>
      </c>
      <c r="R60" s="57">
        <f t="shared" si="22"/>
        <v>0</v>
      </c>
      <c r="S60" s="57">
        <f t="shared" si="22"/>
        <v>0</v>
      </c>
      <c r="T60" s="57">
        <f t="shared" si="22"/>
        <v>0</v>
      </c>
      <c r="U60" s="57">
        <f t="shared" si="22"/>
        <v>0</v>
      </c>
      <c r="V60" s="57">
        <f t="shared" si="22"/>
        <v>0</v>
      </c>
      <c r="W60" s="57">
        <f t="shared" si="22"/>
        <v>0</v>
      </c>
      <c r="X60" s="57">
        <f t="shared" si="22"/>
        <v>0</v>
      </c>
      <c r="Y60" s="57">
        <f t="shared" si="22"/>
        <v>0</v>
      </c>
      <c r="Z60" s="57">
        <f t="shared" si="22"/>
        <v>0</v>
      </c>
      <c r="AA60" s="57">
        <f t="shared" si="22"/>
        <v>0</v>
      </c>
    </row>
    <row r="61" spans="1:27" s="166" customFormat="1" ht="16.5" customHeight="1" hidden="1">
      <c r="A61" s="61"/>
      <c r="B61" s="115"/>
      <c r="C61" s="29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</row>
    <row r="62" spans="1:27" s="166" customFormat="1" ht="16.5" customHeight="1" hidden="1">
      <c r="A62" s="61"/>
      <c r="B62" s="115"/>
      <c r="C62" s="29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</row>
    <row r="63" spans="1:27" ht="77.25" customHeight="1" hidden="1">
      <c r="A63" s="61"/>
      <c r="B63" s="66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</row>
    <row r="64" spans="1:27" ht="78.75" customHeight="1" hidden="1">
      <c r="A64" s="61"/>
      <c r="B64" s="66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</row>
    <row r="65" spans="1:27" ht="77.25" customHeight="1" hidden="1">
      <c r="A65" s="61"/>
      <c r="B65" s="66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</row>
    <row r="66" spans="1:27" ht="47.25" customHeight="1">
      <c r="A66" s="61" t="s">
        <v>114</v>
      </c>
      <c r="B66" s="64" t="s">
        <v>115</v>
      </c>
      <c r="C66" s="29" t="s">
        <v>75</v>
      </c>
      <c r="D66" s="57">
        <f aca="true" t="shared" si="23" ref="D66:AA66">SUM(D67,D69)</f>
        <v>0</v>
      </c>
      <c r="E66" s="57">
        <f t="shared" si="23"/>
        <v>0</v>
      </c>
      <c r="F66" s="57">
        <f t="shared" si="23"/>
        <v>0</v>
      </c>
      <c r="G66" s="57">
        <f t="shared" si="23"/>
        <v>0</v>
      </c>
      <c r="H66" s="57">
        <f t="shared" si="23"/>
        <v>0</v>
      </c>
      <c r="I66" s="57">
        <f t="shared" si="23"/>
        <v>0</v>
      </c>
      <c r="J66" s="57">
        <f t="shared" si="23"/>
        <v>0</v>
      </c>
      <c r="K66" s="57">
        <f t="shared" si="23"/>
        <v>0</v>
      </c>
      <c r="L66" s="57">
        <f t="shared" si="23"/>
        <v>0</v>
      </c>
      <c r="M66" s="57">
        <f t="shared" si="23"/>
        <v>0</v>
      </c>
      <c r="N66" s="57">
        <f t="shared" si="23"/>
        <v>0</v>
      </c>
      <c r="O66" s="57">
        <f t="shared" si="23"/>
        <v>0</v>
      </c>
      <c r="P66" s="57">
        <f t="shared" si="23"/>
        <v>0</v>
      </c>
      <c r="Q66" s="57">
        <f t="shared" si="23"/>
        <v>0</v>
      </c>
      <c r="R66" s="57">
        <f t="shared" si="23"/>
        <v>0</v>
      </c>
      <c r="S66" s="57">
        <f t="shared" si="23"/>
        <v>0</v>
      </c>
      <c r="T66" s="57">
        <f t="shared" si="23"/>
        <v>0</v>
      </c>
      <c r="U66" s="57">
        <f t="shared" si="23"/>
        <v>0</v>
      </c>
      <c r="V66" s="57">
        <f t="shared" si="23"/>
        <v>0</v>
      </c>
      <c r="W66" s="57">
        <f t="shared" si="23"/>
        <v>0</v>
      </c>
      <c r="X66" s="57">
        <f t="shared" si="23"/>
        <v>0</v>
      </c>
      <c r="Y66" s="57">
        <f t="shared" si="23"/>
        <v>0</v>
      </c>
      <c r="Z66" s="57">
        <f t="shared" si="23"/>
        <v>0</v>
      </c>
      <c r="AA66" s="57">
        <f t="shared" si="23"/>
        <v>0</v>
      </c>
    </row>
    <row r="67" spans="1:27" ht="31.5" customHeight="1">
      <c r="A67" s="61" t="s">
        <v>116</v>
      </c>
      <c r="B67" s="64" t="s">
        <v>117</v>
      </c>
      <c r="C67" s="29" t="s">
        <v>75</v>
      </c>
      <c r="D67" s="57">
        <f aca="true" t="shared" si="24" ref="D67:AA67">SUM(D68:D68)</f>
        <v>0</v>
      </c>
      <c r="E67" s="57">
        <f t="shared" si="24"/>
        <v>0</v>
      </c>
      <c r="F67" s="57">
        <f t="shared" si="24"/>
        <v>0</v>
      </c>
      <c r="G67" s="57">
        <f t="shared" si="24"/>
        <v>0</v>
      </c>
      <c r="H67" s="57">
        <f t="shared" si="24"/>
        <v>0</v>
      </c>
      <c r="I67" s="57">
        <f t="shared" si="24"/>
        <v>0</v>
      </c>
      <c r="J67" s="57">
        <f t="shared" si="24"/>
        <v>0</v>
      </c>
      <c r="K67" s="57">
        <f t="shared" si="24"/>
        <v>0</v>
      </c>
      <c r="L67" s="57">
        <f t="shared" si="24"/>
        <v>0</v>
      </c>
      <c r="M67" s="57">
        <f t="shared" si="24"/>
        <v>0</v>
      </c>
      <c r="N67" s="57">
        <f t="shared" si="24"/>
        <v>0</v>
      </c>
      <c r="O67" s="57">
        <f t="shared" si="24"/>
        <v>0</v>
      </c>
      <c r="P67" s="57">
        <f t="shared" si="24"/>
        <v>0</v>
      </c>
      <c r="Q67" s="57">
        <f t="shared" si="24"/>
        <v>0</v>
      </c>
      <c r="R67" s="57">
        <f t="shared" si="24"/>
        <v>0</v>
      </c>
      <c r="S67" s="57">
        <f t="shared" si="24"/>
        <v>0</v>
      </c>
      <c r="T67" s="57">
        <f t="shared" si="24"/>
        <v>0</v>
      </c>
      <c r="U67" s="57">
        <f t="shared" si="24"/>
        <v>0</v>
      </c>
      <c r="V67" s="57">
        <f t="shared" si="24"/>
        <v>0</v>
      </c>
      <c r="W67" s="57">
        <f t="shared" si="24"/>
        <v>0</v>
      </c>
      <c r="X67" s="57">
        <f t="shared" si="24"/>
        <v>0</v>
      </c>
      <c r="Y67" s="57">
        <f t="shared" si="24"/>
        <v>0</v>
      </c>
      <c r="Z67" s="57">
        <f t="shared" si="24"/>
        <v>0</v>
      </c>
      <c r="AA67" s="57">
        <f t="shared" si="24"/>
        <v>0</v>
      </c>
    </row>
    <row r="68" spans="1:27" s="173" customFormat="1" ht="77.25" customHeight="1" hidden="1">
      <c r="A68" s="61"/>
      <c r="B68" s="66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</row>
    <row r="69" spans="1:27" ht="70.5" customHeight="1">
      <c r="A69" s="61" t="s">
        <v>118</v>
      </c>
      <c r="B69" s="115" t="s">
        <v>119</v>
      </c>
      <c r="C69" s="29" t="s">
        <v>75</v>
      </c>
      <c r="D69" s="57">
        <f aca="true" t="shared" si="25" ref="D69:AA69">SUM(D70:D71)</f>
        <v>0</v>
      </c>
      <c r="E69" s="57">
        <f t="shared" si="25"/>
        <v>0</v>
      </c>
      <c r="F69" s="57">
        <f t="shared" si="25"/>
        <v>0</v>
      </c>
      <c r="G69" s="57">
        <f t="shared" si="25"/>
        <v>0</v>
      </c>
      <c r="H69" s="57">
        <f t="shared" si="25"/>
        <v>0</v>
      </c>
      <c r="I69" s="57">
        <f t="shared" si="25"/>
        <v>0</v>
      </c>
      <c r="J69" s="57">
        <f t="shared" si="25"/>
        <v>0</v>
      </c>
      <c r="K69" s="57">
        <f t="shared" si="25"/>
        <v>0</v>
      </c>
      <c r="L69" s="57">
        <f t="shared" si="25"/>
        <v>0</v>
      </c>
      <c r="M69" s="57">
        <f t="shared" si="25"/>
        <v>0</v>
      </c>
      <c r="N69" s="57">
        <f t="shared" si="25"/>
        <v>0</v>
      </c>
      <c r="O69" s="57">
        <f t="shared" si="25"/>
        <v>0</v>
      </c>
      <c r="P69" s="57">
        <f t="shared" si="25"/>
        <v>0</v>
      </c>
      <c r="Q69" s="57">
        <f t="shared" si="25"/>
        <v>0</v>
      </c>
      <c r="R69" s="57">
        <f t="shared" si="25"/>
        <v>0</v>
      </c>
      <c r="S69" s="57">
        <f t="shared" si="25"/>
        <v>0</v>
      </c>
      <c r="T69" s="57">
        <f t="shared" si="25"/>
        <v>0</v>
      </c>
      <c r="U69" s="57">
        <f t="shared" si="25"/>
        <v>0</v>
      </c>
      <c r="V69" s="57">
        <f t="shared" si="25"/>
        <v>0</v>
      </c>
      <c r="W69" s="57">
        <f t="shared" si="25"/>
        <v>0</v>
      </c>
      <c r="X69" s="57">
        <f t="shared" si="25"/>
        <v>0</v>
      </c>
      <c r="Y69" s="57">
        <f t="shared" si="25"/>
        <v>0</v>
      </c>
      <c r="Z69" s="57">
        <f t="shared" si="25"/>
        <v>0</v>
      </c>
      <c r="AA69" s="57">
        <f t="shared" si="25"/>
        <v>0</v>
      </c>
    </row>
    <row r="70" spans="1:27" s="166" customFormat="1" ht="15.75" customHeight="1" hidden="1">
      <c r="A70" s="61"/>
      <c r="B70" s="115"/>
      <c r="C70" s="29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</row>
    <row r="71" spans="1:27" s="166" customFormat="1" ht="15.75" customHeight="1" hidden="1">
      <c r="A71" s="61"/>
      <c r="B71" s="115"/>
      <c r="C71" s="29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</row>
    <row r="72" spans="1:27" ht="70.5" customHeight="1">
      <c r="A72" s="61" t="s">
        <v>120</v>
      </c>
      <c r="B72" s="115" t="s">
        <v>121</v>
      </c>
      <c r="C72" s="29" t="s">
        <v>75</v>
      </c>
      <c r="D72" s="57">
        <f aca="true" t="shared" si="26" ref="D72:AA72">SUM(D73,D76,D79,D82,D85,D88,D91,D94)</f>
        <v>0</v>
      </c>
      <c r="E72" s="57">
        <f t="shared" si="26"/>
        <v>0</v>
      </c>
      <c r="F72" s="57">
        <f t="shared" si="26"/>
        <v>0</v>
      </c>
      <c r="G72" s="57">
        <f t="shared" si="26"/>
        <v>0</v>
      </c>
      <c r="H72" s="57">
        <f t="shared" si="26"/>
        <v>0</v>
      </c>
      <c r="I72" s="57">
        <f t="shared" si="26"/>
        <v>0</v>
      </c>
      <c r="J72" s="57">
        <f t="shared" si="26"/>
        <v>0</v>
      </c>
      <c r="K72" s="57">
        <f t="shared" si="26"/>
        <v>0</v>
      </c>
      <c r="L72" s="57">
        <f t="shared" si="26"/>
        <v>0</v>
      </c>
      <c r="M72" s="57">
        <f t="shared" si="26"/>
        <v>0</v>
      </c>
      <c r="N72" s="57">
        <f t="shared" si="26"/>
        <v>0</v>
      </c>
      <c r="O72" s="57">
        <f t="shared" si="26"/>
        <v>0</v>
      </c>
      <c r="P72" s="57">
        <f t="shared" si="26"/>
        <v>0</v>
      </c>
      <c r="Q72" s="57">
        <f t="shared" si="26"/>
        <v>0</v>
      </c>
      <c r="R72" s="57">
        <f t="shared" si="26"/>
        <v>0</v>
      </c>
      <c r="S72" s="57">
        <f t="shared" si="26"/>
        <v>0</v>
      </c>
      <c r="T72" s="57">
        <f t="shared" si="26"/>
        <v>0</v>
      </c>
      <c r="U72" s="57">
        <f t="shared" si="26"/>
        <v>0</v>
      </c>
      <c r="V72" s="57">
        <f t="shared" si="26"/>
        <v>0</v>
      </c>
      <c r="W72" s="57">
        <f t="shared" si="26"/>
        <v>0</v>
      </c>
      <c r="X72" s="57">
        <f t="shared" si="26"/>
        <v>0</v>
      </c>
      <c r="Y72" s="57">
        <f t="shared" si="26"/>
        <v>0</v>
      </c>
      <c r="Z72" s="57">
        <f t="shared" si="26"/>
        <v>0.02624262</v>
      </c>
      <c r="AA72" s="57">
        <f t="shared" si="26"/>
        <v>0</v>
      </c>
    </row>
    <row r="73" spans="1:27" ht="70.5" customHeight="1">
      <c r="A73" s="61" t="s">
        <v>122</v>
      </c>
      <c r="B73" s="115" t="s">
        <v>123</v>
      </c>
      <c r="C73" s="29" t="s">
        <v>75</v>
      </c>
      <c r="D73" s="57">
        <f aca="true" t="shared" si="27" ref="D73:AA73">SUM(D74:D75)</f>
        <v>0</v>
      </c>
      <c r="E73" s="57">
        <f t="shared" si="27"/>
        <v>0</v>
      </c>
      <c r="F73" s="57">
        <f t="shared" si="27"/>
        <v>0</v>
      </c>
      <c r="G73" s="57">
        <f t="shared" si="27"/>
        <v>0</v>
      </c>
      <c r="H73" s="57">
        <f t="shared" si="27"/>
        <v>0</v>
      </c>
      <c r="I73" s="57">
        <f t="shared" si="27"/>
        <v>0</v>
      </c>
      <c r="J73" s="57">
        <f t="shared" si="27"/>
        <v>0</v>
      </c>
      <c r="K73" s="57">
        <f t="shared" si="27"/>
        <v>0</v>
      </c>
      <c r="L73" s="57">
        <f t="shared" si="27"/>
        <v>0</v>
      </c>
      <c r="M73" s="57">
        <f t="shared" si="27"/>
        <v>0</v>
      </c>
      <c r="N73" s="57">
        <f t="shared" si="27"/>
        <v>0</v>
      </c>
      <c r="O73" s="57">
        <f t="shared" si="27"/>
        <v>0</v>
      </c>
      <c r="P73" s="57">
        <f t="shared" si="27"/>
        <v>0</v>
      </c>
      <c r="Q73" s="57">
        <f t="shared" si="27"/>
        <v>0</v>
      </c>
      <c r="R73" s="57">
        <f t="shared" si="27"/>
        <v>0</v>
      </c>
      <c r="S73" s="57">
        <f t="shared" si="27"/>
        <v>0</v>
      </c>
      <c r="T73" s="57">
        <f t="shared" si="27"/>
        <v>0</v>
      </c>
      <c r="U73" s="57">
        <f t="shared" si="27"/>
        <v>0</v>
      </c>
      <c r="V73" s="57">
        <f t="shared" si="27"/>
        <v>0</v>
      </c>
      <c r="W73" s="57">
        <f t="shared" si="27"/>
        <v>0</v>
      </c>
      <c r="X73" s="57">
        <f t="shared" si="27"/>
        <v>0</v>
      </c>
      <c r="Y73" s="57">
        <f t="shared" si="27"/>
        <v>0</v>
      </c>
      <c r="Z73" s="57">
        <f t="shared" si="27"/>
        <v>0.02624262</v>
      </c>
      <c r="AA73" s="57">
        <f t="shared" si="27"/>
        <v>0</v>
      </c>
    </row>
    <row r="74" spans="1:27" s="166" customFormat="1" ht="15.75" customHeight="1" hidden="1">
      <c r="A74" s="61"/>
      <c r="B74" s="115"/>
      <c r="C74" s="29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</row>
    <row r="75" spans="1:27" s="166" customFormat="1" ht="69" customHeight="1">
      <c r="A75" s="61" t="s">
        <v>122</v>
      </c>
      <c r="B75" s="69" t="s">
        <v>125</v>
      </c>
      <c r="C75" s="70" t="s">
        <v>76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  <c r="P75" s="57">
        <v>0</v>
      </c>
      <c r="Q75" s="57">
        <v>0</v>
      </c>
      <c r="R75" s="57">
        <v>0</v>
      </c>
      <c r="S75" s="57">
        <v>0</v>
      </c>
      <c r="T75" s="57">
        <v>0</v>
      </c>
      <c r="U75" s="57">
        <v>0</v>
      </c>
      <c r="V75" s="57">
        <v>0</v>
      </c>
      <c r="W75" s="57">
        <v>0</v>
      </c>
      <c r="X75" s="57">
        <v>0</v>
      </c>
      <c r="Y75" s="57">
        <v>0</v>
      </c>
      <c r="Z75" s="57">
        <f>'[2]2'!$T$74</f>
        <v>0.02624262</v>
      </c>
      <c r="AA75" s="57">
        <v>0</v>
      </c>
    </row>
    <row r="76" spans="1:27" ht="70.5" customHeight="1">
      <c r="A76" s="61" t="s">
        <v>124</v>
      </c>
      <c r="B76" s="115" t="s">
        <v>126</v>
      </c>
      <c r="C76" s="29" t="s">
        <v>75</v>
      </c>
      <c r="D76" s="57">
        <f aca="true" t="shared" si="28" ref="D76:AA76">SUM(D77:D78)</f>
        <v>0</v>
      </c>
      <c r="E76" s="57">
        <f t="shared" si="28"/>
        <v>0</v>
      </c>
      <c r="F76" s="57">
        <f t="shared" si="28"/>
        <v>0</v>
      </c>
      <c r="G76" s="57">
        <f t="shared" si="28"/>
        <v>0</v>
      </c>
      <c r="H76" s="57">
        <f t="shared" si="28"/>
        <v>0</v>
      </c>
      <c r="I76" s="57">
        <f t="shared" si="28"/>
        <v>0</v>
      </c>
      <c r="J76" s="57">
        <f t="shared" si="28"/>
        <v>0</v>
      </c>
      <c r="K76" s="57">
        <f t="shared" si="28"/>
        <v>0</v>
      </c>
      <c r="L76" s="57">
        <f t="shared" si="28"/>
        <v>0</v>
      </c>
      <c r="M76" s="57">
        <f t="shared" si="28"/>
        <v>0</v>
      </c>
      <c r="N76" s="57">
        <f t="shared" si="28"/>
        <v>0</v>
      </c>
      <c r="O76" s="57">
        <f t="shared" si="28"/>
        <v>0</v>
      </c>
      <c r="P76" s="57">
        <f t="shared" si="28"/>
        <v>0</v>
      </c>
      <c r="Q76" s="57">
        <f t="shared" si="28"/>
        <v>0</v>
      </c>
      <c r="R76" s="57">
        <f t="shared" si="28"/>
        <v>0</v>
      </c>
      <c r="S76" s="57">
        <f t="shared" si="28"/>
        <v>0</v>
      </c>
      <c r="T76" s="57">
        <f t="shared" si="28"/>
        <v>0</v>
      </c>
      <c r="U76" s="57">
        <f t="shared" si="28"/>
        <v>0</v>
      </c>
      <c r="V76" s="57">
        <f t="shared" si="28"/>
        <v>0</v>
      </c>
      <c r="W76" s="57">
        <f t="shared" si="28"/>
        <v>0</v>
      </c>
      <c r="X76" s="57">
        <f t="shared" si="28"/>
        <v>0</v>
      </c>
      <c r="Y76" s="57">
        <f t="shared" si="28"/>
        <v>0</v>
      </c>
      <c r="Z76" s="57">
        <f t="shared" si="28"/>
        <v>0</v>
      </c>
      <c r="AA76" s="57">
        <f t="shared" si="28"/>
        <v>0</v>
      </c>
    </row>
    <row r="77" spans="1:27" s="166" customFormat="1" ht="66" customHeight="1" hidden="1">
      <c r="A77" s="61"/>
      <c r="B77" s="115"/>
      <c r="C77" s="29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</row>
    <row r="78" spans="1:27" s="166" customFormat="1" ht="15.75" customHeight="1" hidden="1">
      <c r="A78" s="61"/>
      <c r="B78" s="115"/>
      <c r="C78" s="29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</row>
    <row r="79" spans="1:27" ht="70.5" customHeight="1">
      <c r="A79" s="61" t="s">
        <v>127</v>
      </c>
      <c r="B79" s="115" t="s">
        <v>128</v>
      </c>
      <c r="C79" s="29" t="s">
        <v>75</v>
      </c>
      <c r="D79" s="57">
        <f aca="true" t="shared" si="29" ref="D79:AA79">SUM(D80:D81)</f>
        <v>0</v>
      </c>
      <c r="E79" s="57">
        <f t="shared" si="29"/>
        <v>0</v>
      </c>
      <c r="F79" s="57">
        <f t="shared" si="29"/>
        <v>0</v>
      </c>
      <c r="G79" s="57">
        <f t="shared" si="29"/>
        <v>0</v>
      </c>
      <c r="H79" s="57">
        <f t="shared" si="29"/>
        <v>0</v>
      </c>
      <c r="I79" s="57">
        <f t="shared" si="29"/>
        <v>0</v>
      </c>
      <c r="J79" s="57">
        <f t="shared" si="29"/>
        <v>0</v>
      </c>
      <c r="K79" s="57">
        <f t="shared" si="29"/>
        <v>0</v>
      </c>
      <c r="L79" s="57">
        <f t="shared" si="29"/>
        <v>0</v>
      </c>
      <c r="M79" s="57">
        <f t="shared" si="29"/>
        <v>0</v>
      </c>
      <c r="N79" s="57">
        <f t="shared" si="29"/>
        <v>0</v>
      </c>
      <c r="O79" s="57">
        <f t="shared" si="29"/>
        <v>0</v>
      </c>
      <c r="P79" s="57">
        <f t="shared" si="29"/>
        <v>0</v>
      </c>
      <c r="Q79" s="57">
        <f t="shared" si="29"/>
        <v>0</v>
      </c>
      <c r="R79" s="57">
        <f t="shared" si="29"/>
        <v>0</v>
      </c>
      <c r="S79" s="57">
        <f t="shared" si="29"/>
        <v>0</v>
      </c>
      <c r="T79" s="57">
        <f t="shared" si="29"/>
        <v>0</v>
      </c>
      <c r="U79" s="57">
        <f t="shared" si="29"/>
        <v>0</v>
      </c>
      <c r="V79" s="57">
        <f t="shared" si="29"/>
        <v>0</v>
      </c>
      <c r="W79" s="57">
        <f t="shared" si="29"/>
        <v>0</v>
      </c>
      <c r="X79" s="57">
        <f t="shared" si="29"/>
        <v>0</v>
      </c>
      <c r="Y79" s="57">
        <f t="shared" si="29"/>
        <v>0</v>
      </c>
      <c r="Z79" s="57">
        <f t="shared" si="29"/>
        <v>0</v>
      </c>
      <c r="AA79" s="57">
        <f t="shared" si="29"/>
        <v>0</v>
      </c>
    </row>
    <row r="80" spans="1:27" s="166" customFormat="1" ht="15.75" customHeight="1" hidden="1">
      <c r="A80" s="61"/>
      <c r="B80" s="115"/>
      <c r="C80" s="29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</row>
    <row r="81" spans="1:27" s="166" customFormat="1" ht="15.75" customHeight="1" hidden="1">
      <c r="A81" s="61"/>
      <c r="B81" s="115"/>
      <c r="C81" s="29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</row>
    <row r="82" spans="1:27" ht="70.5" customHeight="1">
      <c r="A82" s="61" t="s">
        <v>129</v>
      </c>
      <c r="B82" s="115" t="s">
        <v>130</v>
      </c>
      <c r="C82" s="29" t="s">
        <v>75</v>
      </c>
      <c r="D82" s="57">
        <f aca="true" t="shared" si="30" ref="D82:AA82">SUM(D83:D84)</f>
        <v>0</v>
      </c>
      <c r="E82" s="57">
        <f t="shared" si="30"/>
        <v>0</v>
      </c>
      <c r="F82" s="57">
        <f t="shared" si="30"/>
        <v>0</v>
      </c>
      <c r="G82" s="57">
        <f t="shared" si="30"/>
        <v>0</v>
      </c>
      <c r="H82" s="57">
        <f t="shared" si="30"/>
        <v>0</v>
      </c>
      <c r="I82" s="57">
        <f t="shared" si="30"/>
        <v>0</v>
      </c>
      <c r="J82" s="57">
        <f t="shared" si="30"/>
        <v>0</v>
      </c>
      <c r="K82" s="57">
        <f t="shared" si="30"/>
        <v>0</v>
      </c>
      <c r="L82" s="57">
        <f t="shared" si="30"/>
        <v>0</v>
      </c>
      <c r="M82" s="57">
        <f t="shared" si="30"/>
        <v>0</v>
      </c>
      <c r="N82" s="57">
        <f t="shared" si="30"/>
        <v>0</v>
      </c>
      <c r="O82" s="57">
        <f t="shared" si="30"/>
        <v>0</v>
      </c>
      <c r="P82" s="57">
        <f t="shared" si="30"/>
        <v>0</v>
      </c>
      <c r="Q82" s="57">
        <f t="shared" si="30"/>
        <v>0</v>
      </c>
      <c r="R82" s="57">
        <f t="shared" si="30"/>
        <v>0</v>
      </c>
      <c r="S82" s="57">
        <f t="shared" si="30"/>
        <v>0</v>
      </c>
      <c r="T82" s="57">
        <f t="shared" si="30"/>
        <v>0</v>
      </c>
      <c r="U82" s="57">
        <f t="shared" si="30"/>
        <v>0</v>
      </c>
      <c r="V82" s="57">
        <f t="shared" si="30"/>
        <v>0</v>
      </c>
      <c r="W82" s="57">
        <f t="shared" si="30"/>
        <v>0</v>
      </c>
      <c r="X82" s="57">
        <f t="shared" si="30"/>
        <v>0</v>
      </c>
      <c r="Y82" s="57">
        <f t="shared" si="30"/>
        <v>0</v>
      </c>
      <c r="Z82" s="57">
        <f t="shared" si="30"/>
        <v>0</v>
      </c>
      <c r="AA82" s="57">
        <f t="shared" si="30"/>
        <v>0</v>
      </c>
    </row>
    <row r="83" spans="1:27" s="166" customFormat="1" ht="15.75" customHeight="1" hidden="1">
      <c r="A83" s="61"/>
      <c r="B83" s="115"/>
      <c r="C83" s="29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</row>
    <row r="84" spans="1:27" s="166" customFormat="1" ht="15.75" customHeight="1" hidden="1">
      <c r="A84" s="61"/>
      <c r="B84" s="115"/>
      <c r="C84" s="29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</row>
    <row r="85" spans="1:27" ht="70.5" customHeight="1">
      <c r="A85" s="61" t="s">
        <v>131</v>
      </c>
      <c r="B85" s="115" t="s">
        <v>132</v>
      </c>
      <c r="C85" s="29" t="s">
        <v>75</v>
      </c>
      <c r="D85" s="57">
        <f aca="true" t="shared" si="31" ref="D85:AA85">SUM(D86:D87)</f>
        <v>0</v>
      </c>
      <c r="E85" s="57">
        <f t="shared" si="31"/>
        <v>0</v>
      </c>
      <c r="F85" s="57">
        <f t="shared" si="31"/>
        <v>0</v>
      </c>
      <c r="G85" s="57">
        <f t="shared" si="31"/>
        <v>0</v>
      </c>
      <c r="H85" s="57">
        <f t="shared" si="31"/>
        <v>0</v>
      </c>
      <c r="I85" s="57">
        <f t="shared" si="31"/>
        <v>0</v>
      </c>
      <c r="J85" s="57">
        <f t="shared" si="31"/>
        <v>0</v>
      </c>
      <c r="K85" s="57">
        <f t="shared" si="31"/>
        <v>0</v>
      </c>
      <c r="L85" s="57">
        <f t="shared" si="31"/>
        <v>0</v>
      </c>
      <c r="M85" s="57">
        <f t="shared" si="31"/>
        <v>0</v>
      </c>
      <c r="N85" s="57">
        <f t="shared" si="31"/>
        <v>0</v>
      </c>
      <c r="O85" s="57">
        <f t="shared" si="31"/>
        <v>0</v>
      </c>
      <c r="P85" s="57">
        <f t="shared" si="31"/>
        <v>0</v>
      </c>
      <c r="Q85" s="57">
        <f t="shared" si="31"/>
        <v>0</v>
      </c>
      <c r="R85" s="57">
        <f t="shared" si="31"/>
        <v>0</v>
      </c>
      <c r="S85" s="57">
        <f t="shared" si="31"/>
        <v>0</v>
      </c>
      <c r="T85" s="57">
        <f t="shared" si="31"/>
        <v>0</v>
      </c>
      <c r="U85" s="57">
        <f t="shared" si="31"/>
        <v>0</v>
      </c>
      <c r="V85" s="57">
        <f t="shared" si="31"/>
        <v>0</v>
      </c>
      <c r="W85" s="57">
        <f t="shared" si="31"/>
        <v>0</v>
      </c>
      <c r="X85" s="57">
        <f t="shared" si="31"/>
        <v>0</v>
      </c>
      <c r="Y85" s="57">
        <f t="shared" si="31"/>
        <v>0</v>
      </c>
      <c r="Z85" s="57">
        <f t="shared" si="31"/>
        <v>0</v>
      </c>
      <c r="AA85" s="57">
        <f t="shared" si="31"/>
        <v>0</v>
      </c>
    </row>
    <row r="86" spans="1:27" s="166" customFormat="1" ht="15.75" customHeight="1" hidden="1">
      <c r="A86" s="61"/>
      <c r="B86" s="115"/>
      <c r="C86" s="29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</row>
    <row r="87" spans="1:27" s="166" customFormat="1" ht="15.75" customHeight="1" hidden="1">
      <c r="A87" s="61"/>
      <c r="B87" s="115"/>
      <c r="C87" s="29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</row>
    <row r="88" spans="1:27" ht="70.5" customHeight="1">
      <c r="A88" s="61" t="s">
        <v>133</v>
      </c>
      <c r="B88" s="115" t="s">
        <v>134</v>
      </c>
      <c r="C88" s="29" t="s">
        <v>75</v>
      </c>
      <c r="D88" s="57">
        <f aca="true" t="shared" si="32" ref="D88:AA88">SUM(D89:D90)</f>
        <v>0</v>
      </c>
      <c r="E88" s="57">
        <f t="shared" si="32"/>
        <v>0</v>
      </c>
      <c r="F88" s="57">
        <f t="shared" si="32"/>
        <v>0</v>
      </c>
      <c r="G88" s="57">
        <f t="shared" si="32"/>
        <v>0</v>
      </c>
      <c r="H88" s="57">
        <f t="shared" si="32"/>
        <v>0</v>
      </c>
      <c r="I88" s="57">
        <f t="shared" si="32"/>
        <v>0</v>
      </c>
      <c r="J88" s="57">
        <f t="shared" si="32"/>
        <v>0</v>
      </c>
      <c r="K88" s="57">
        <f t="shared" si="32"/>
        <v>0</v>
      </c>
      <c r="L88" s="57">
        <f t="shared" si="32"/>
        <v>0</v>
      </c>
      <c r="M88" s="57">
        <f t="shared" si="32"/>
        <v>0</v>
      </c>
      <c r="N88" s="57">
        <f t="shared" si="32"/>
        <v>0</v>
      </c>
      <c r="O88" s="57">
        <f t="shared" si="32"/>
        <v>0</v>
      </c>
      <c r="P88" s="57">
        <f t="shared" si="32"/>
        <v>0</v>
      </c>
      <c r="Q88" s="57">
        <f t="shared" si="32"/>
        <v>0</v>
      </c>
      <c r="R88" s="57">
        <f t="shared" si="32"/>
        <v>0</v>
      </c>
      <c r="S88" s="57">
        <f t="shared" si="32"/>
        <v>0</v>
      </c>
      <c r="T88" s="57">
        <f t="shared" si="32"/>
        <v>0</v>
      </c>
      <c r="U88" s="57">
        <f t="shared" si="32"/>
        <v>0</v>
      </c>
      <c r="V88" s="57">
        <f t="shared" si="32"/>
        <v>0</v>
      </c>
      <c r="W88" s="57">
        <f t="shared" si="32"/>
        <v>0</v>
      </c>
      <c r="X88" s="57">
        <f t="shared" si="32"/>
        <v>0</v>
      </c>
      <c r="Y88" s="57">
        <f t="shared" si="32"/>
        <v>0</v>
      </c>
      <c r="Z88" s="57">
        <f t="shared" si="32"/>
        <v>0</v>
      </c>
      <c r="AA88" s="57">
        <f t="shared" si="32"/>
        <v>0</v>
      </c>
    </row>
    <row r="89" spans="1:27" s="166" customFormat="1" ht="15.75" customHeight="1" hidden="1">
      <c r="A89" s="61"/>
      <c r="B89" s="115"/>
      <c r="C89" s="29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</row>
    <row r="90" spans="1:27" s="166" customFormat="1" ht="15.75" customHeight="1" hidden="1">
      <c r="A90" s="61"/>
      <c r="B90" s="115"/>
      <c r="C90" s="29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</row>
    <row r="91" spans="1:27" ht="70.5" customHeight="1">
      <c r="A91" s="61" t="s">
        <v>135</v>
      </c>
      <c r="B91" s="115" t="s">
        <v>136</v>
      </c>
      <c r="C91" s="29" t="s">
        <v>75</v>
      </c>
      <c r="D91" s="57">
        <f aca="true" t="shared" si="33" ref="D91:AA91">SUM(D92:D93)</f>
        <v>0</v>
      </c>
      <c r="E91" s="57">
        <f t="shared" si="33"/>
        <v>0</v>
      </c>
      <c r="F91" s="57">
        <f t="shared" si="33"/>
        <v>0</v>
      </c>
      <c r="G91" s="57">
        <f t="shared" si="33"/>
        <v>0</v>
      </c>
      <c r="H91" s="57">
        <f t="shared" si="33"/>
        <v>0</v>
      </c>
      <c r="I91" s="57">
        <f t="shared" si="33"/>
        <v>0</v>
      </c>
      <c r="J91" s="57">
        <f t="shared" si="33"/>
        <v>0</v>
      </c>
      <c r="K91" s="57">
        <f t="shared" si="33"/>
        <v>0</v>
      </c>
      <c r="L91" s="57">
        <f t="shared" si="33"/>
        <v>0</v>
      </c>
      <c r="M91" s="57">
        <f t="shared" si="33"/>
        <v>0</v>
      </c>
      <c r="N91" s="57">
        <f t="shared" si="33"/>
        <v>0</v>
      </c>
      <c r="O91" s="57">
        <f t="shared" si="33"/>
        <v>0</v>
      </c>
      <c r="P91" s="57">
        <f t="shared" si="33"/>
        <v>0</v>
      </c>
      <c r="Q91" s="57">
        <f t="shared" si="33"/>
        <v>0</v>
      </c>
      <c r="R91" s="57">
        <f t="shared" si="33"/>
        <v>0</v>
      </c>
      <c r="S91" s="57">
        <f t="shared" si="33"/>
        <v>0</v>
      </c>
      <c r="T91" s="57">
        <f t="shared" si="33"/>
        <v>0</v>
      </c>
      <c r="U91" s="57">
        <f t="shared" si="33"/>
        <v>0</v>
      </c>
      <c r="V91" s="57">
        <f t="shared" si="33"/>
        <v>0</v>
      </c>
      <c r="W91" s="57">
        <f t="shared" si="33"/>
        <v>0</v>
      </c>
      <c r="X91" s="57">
        <f t="shared" si="33"/>
        <v>0</v>
      </c>
      <c r="Y91" s="57">
        <f t="shared" si="33"/>
        <v>0</v>
      </c>
      <c r="Z91" s="57">
        <f t="shared" si="33"/>
        <v>0</v>
      </c>
      <c r="AA91" s="57">
        <f t="shared" si="33"/>
        <v>0</v>
      </c>
    </row>
    <row r="92" spans="1:27" s="166" customFormat="1" ht="15.75" customHeight="1" hidden="1">
      <c r="A92" s="61"/>
      <c r="B92" s="115"/>
      <c r="C92" s="29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</row>
    <row r="93" spans="1:27" s="166" customFormat="1" ht="15.75" customHeight="1" hidden="1">
      <c r="A93" s="61"/>
      <c r="B93" s="115"/>
      <c r="C93" s="29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</row>
    <row r="94" spans="1:27" ht="70.5" customHeight="1">
      <c r="A94" s="61" t="s">
        <v>137</v>
      </c>
      <c r="B94" s="115" t="s">
        <v>138</v>
      </c>
      <c r="C94" s="29" t="s">
        <v>75</v>
      </c>
      <c r="D94" s="57">
        <f aca="true" t="shared" si="34" ref="D94:AA94">SUM(D95:D96)</f>
        <v>0</v>
      </c>
      <c r="E94" s="57">
        <f t="shared" si="34"/>
        <v>0</v>
      </c>
      <c r="F94" s="57">
        <f t="shared" si="34"/>
        <v>0</v>
      </c>
      <c r="G94" s="57">
        <f t="shared" si="34"/>
        <v>0</v>
      </c>
      <c r="H94" s="57">
        <f t="shared" si="34"/>
        <v>0</v>
      </c>
      <c r="I94" s="57">
        <f t="shared" si="34"/>
        <v>0</v>
      </c>
      <c r="J94" s="57">
        <f t="shared" si="34"/>
        <v>0</v>
      </c>
      <c r="K94" s="57">
        <f t="shared" si="34"/>
        <v>0</v>
      </c>
      <c r="L94" s="57">
        <f t="shared" si="34"/>
        <v>0</v>
      </c>
      <c r="M94" s="57">
        <f t="shared" si="34"/>
        <v>0</v>
      </c>
      <c r="N94" s="57">
        <f t="shared" si="34"/>
        <v>0</v>
      </c>
      <c r="O94" s="57">
        <f t="shared" si="34"/>
        <v>0</v>
      </c>
      <c r="P94" s="57">
        <f t="shared" si="34"/>
        <v>0</v>
      </c>
      <c r="Q94" s="57">
        <f t="shared" si="34"/>
        <v>0</v>
      </c>
      <c r="R94" s="57">
        <f t="shared" si="34"/>
        <v>0</v>
      </c>
      <c r="S94" s="57">
        <f t="shared" si="34"/>
        <v>0</v>
      </c>
      <c r="T94" s="57">
        <f t="shared" si="34"/>
        <v>0</v>
      </c>
      <c r="U94" s="57">
        <f t="shared" si="34"/>
        <v>0</v>
      </c>
      <c r="V94" s="57">
        <f t="shared" si="34"/>
        <v>0</v>
      </c>
      <c r="W94" s="57">
        <f t="shared" si="34"/>
        <v>0</v>
      </c>
      <c r="X94" s="57">
        <f t="shared" si="34"/>
        <v>0</v>
      </c>
      <c r="Y94" s="57">
        <f t="shared" si="34"/>
        <v>0</v>
      </c>
      <c r="Z94" s="57">
        <f t="shared" si="34"/>
        <v>0</v>
      </c>
      <c r="AA94" s="57">
        <f t="shared" si="34"/>
        <v>0</v>
      </c>
    </row>
    <row r="95" spans="1:27" s="166" customFormat="1" ht="15.75" customHeight="1" hidden="1">
      <c r="A95" s="61"/>
      <c r="B95" s="115"/>
      <c r="C95" s="29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</row>
    <row r="96" spans="1:27" s="166" customFormat="1" ht="15.75" customHeight="1" hidden="1">
      <c r="A96" s="61"/>
      <c r="B96" s="115"/>
      <c r="C96" s="29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</row>
    <row r="97" spans="1:27" ht="70.5" customHeight="1">
      <c r="A97" s="61" t="s">
        <v>139</v>
      </c>
      <c r="B97" s="115" t="s">
        <v>140</v>
      </c>
      <c r="C97" s="29" t="s">
        <v>75</v>
      </c>
      <c r="D97" s="57">
        <f aca="true" t="shared" si="35" ref="D97:AA97">SUM(D98,D101)</f>
        <v>0</v>
      </c>
      <c r="E97" s="57">
        <f t="shared" si="35"/>
        <v>0</v>
      </c>
      <c r="F97" s="57">
        <f t="shared" si="35"/>
        <v>0</v>
      </c>
      <c r="G97" s="57">
        <f t="shared" si="35"/>
        <v>0</v>
      </c>
      <c r="H97" s="57">
        <f t="shared" si="35"/>
        <v>0</v>
      </c>
      <c r="I97" s="57">
        <f t="shared" si="35"/>
        <v>0</v>
      </c>
      <c r="J97" s="57">
        <f t="shared" si="35"/>
        <v>0</v>
      </c>
      <c r="K97" s="57">
        <f t="shared" si="35"/>
        <v>0</v>
      </c>
      <c r="L97" s="57">
        <f t="shared" si="35"/>
        <v>0</v>
      </c>
      <c r="M97" s="57">
        <f t="shared" si="35"/>
        <v>0</v>
      </c>
      <c r="N97" s="57">
        <f t="shared" si="35"/>
        <v>0</v>
      </c>
      <c r="O97" s="57">
        <f t="shared" si="35"/>
        <v>0</v>
      </c>
      <c r="P97" s="57">
        <f t="shared" si="35"/>
        <v>0</v>
      </c>
      <c r="Q97" s="57">
        <f t="shared" si="35"/>
        <v>0</v>
      </c>
      <c r="R97" s="57">
        <f t="shared" si="35"/>
        <v>0</v>
      </c>
      <c r="S97" s="57">
        <f t="shared" si="35"/>
        <v>0</v>
      </c>
      <c r="T97" s="57">
        <f t="shared" si="35"/>
        <v>0</v>
      </c>
      <c r="U97" s="57">
        <f t="shared" si="35"/>
        <v>0</v>
      </c>
      <c r="V97" s="57">
        <f t="shared" si="35"/>
        <v>0</v>
      </c>
      <c r="W97" s="57">
        <f t="shared" si="35"/>
        <v>0</v>
      </c>
      <c r="X97" s="57">
        <f t="shared" si="35"/>
        <v>0</v>
      </c>
      <c r="Y97" s="57">
        <f t="shared" si="35"/>
        <v>0</v>
      </c>
      <c r="Z97" s="57">
        <f t="shared" si="35"/>
        <v>0</v>
      </c>
      <c r="AA97" s="57">
        <f t="shared" si="35"/>
        <v>0</v>
      </c>
    </row>
    <row r="98" spans="1:27" ht="70.5" customHeight="1">
      <c r="A98" s="61" t="s">
        <v>141</v>
      </c>
      <c r="B98" s="115" t="s">
        <v>142</v>
      </c>
      <c r="C98" s="29" t="s">
        <v>75</v>
      </c>
      <c r="D98" s="57">
        <f aca="true" t="shared" si="36" ref="D98:AA98">SUM(D99:D100)</f>
        <v>0</v>
      </c>
      <c r="E98" s="57">
        <f t="shared" si="36"/>
        <v>0</v>
      </c>
      <c r="F98" s="57">
        <f t="shared" si="36"/>
        <v>0</v>
      </c>
      <c r="G98" s="57">
        <f t="shared" si="36"/>
        <v>0</v>
      </c>
      <c r="H98" s="57">
        <f t="shared" si="36"/>
        <v>0</v>
      </c>
      <c r="I98" s="57">
        <f t="shared" si="36"/>
        <v>0</v>
      </c>
      <c r="J98" s="57">
        <f t="shared" si="36"/>
        <v>0</v>
      </c>
      <c r="K98" s="57">
        <f t="shared" si="36"/>
        <v>0</v>
      </c>
      <c r="L98" s="57">
        <f t="shared" si="36"/>
        <v>0</v>
      </c>
      <c r="M98" s="57">
        <f t="shared" si="36"/>
        <v>0</v>
      </c>
      <c r="N98" s="57">
        <f t="shared" si="36"/>
        <v>0</v>
      </c>
      <c r="O98" s="57">
        <f t="shared" si="36"/>
        <v>0</v>
      </c>
      <c r="P98" s="57">
        <f t="shared" si="36"/>
        <v>0</v>
      </c>
      <c r="Q98" s="57">
        <f t="shared" si="36"/>
        <v>0</v>
      </c>
      <c r="R98" s="57">
        <f t="shared" si="36"/>
        <v>0</v>
      </c>
      <c r="S98" s="57">
        <f t="shared" si="36"/>
        <v>0</v>
      </c>
      <c r="T98" s="57">
        <f t="shared" si="36"/>
        <v>0</v>
      </c>
      <c r="U98" s="57">
        <f t="shared" si="36"/>
        <v>0</v>
      </c>
      <c r="V98" s="57">
        <f t="shared" si="36"/>
        <v>0</v>
      </c>
      <c r="W98" s="57">
        <f t="shared" si="36"/>
        <v>0</v>
      </c>
      <c r="X98" s="57">
        <f t="shared" si="36"/>
        <v>0</v>
      </c>
      <c r="Y98" s="57">
        <f t="shared" si="36"/>
        <v>0</v>
      </c>
      <c r="Z98" s="57">
        <f t="shared" si="36"/>
        <v>0</v>
      </c>
      <c r="AA98" s="57">
        <f t="shared" si="36"/>
        <v>0</v>
      </c>
    </row>
    <row r="99" spans="1:27" s="166" customFormat="1" ht="15.75" customHeight="1" hidden="1">
      <c r="A99" s="61"/>
      <c r="B99" s="115"/>
      <c r="C99" s="29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</row>
    <row r="100" spans="1:27" s="166" customFormat="1" ht="15.75" customHeight="1" hidden="1">
      <c r="A100" s="61"/>
      <c r="B100" s="115"/>
      <c r="C100" s="29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</row>
    <row r="101" spans="1:27" ht="70.5" customHeight="1">
      <c r="A101" s="61" t="s">
        <v>143</v>
      </c>
      <c r="B101" s="115" t="s">
        <v>144</v>
      </c>
      <c r="C101" s="29" t="s">
        <v>75</v>
      </c>
      <c r="D101" s="57">
        <f aca="true" t="shared" si="37" ref="D101:AA101">SUM(D102:D103)</f>
        <v>0</v>
      </c>
      <c r="E101" s="57">
        <f t="shared" si="37"/>
        <v>0</v>
      </c>
      <c r="F101" s="57">
        <f t="shared" si="37"/>
        <v>0</v>
      </c>
      <c r="G101" s="57">
        <f t="shared" si="37"/>
        <v>0</v>
      </c>
      <c r="H101" s="57">
        <f t="shared" si="37"/>
        <v>0</v>
      </c>
      <c r="I101" s="57">
        <f t="shared" si="37"/>
        <v>0</v>
      </c>
      <c r="J101" s="57">
        <f t="shared" si="37"/>
        <v>0</v>
      </c>
      <c r="K101" s="57">
        <f t="shared" si="37"/>
        <v>0</v>
      </c>
      <c r="L101" s="57">
        <f t="shared" si="37"/>
        <v>0</v>
      </c>
      <c r="M101" s="57">
        <f t="shared" si="37"/>
        <v>0</v>
      </c>
      <c r="N101" s="57">
        <f t="shared" si="37"/>
        <v>0</v>
      </c>
      <c r="O101" s="57">
        <f t="shared" si="37"/>
        <v>0</v>
      </c>
      <c r="P101" s="57">
        <f t="shared" si="37"/>
        <v>0</v>
      </c>
      <c r="Q101" s="57">
        <f t="shared" si="37"/>
        <v>0</v>
      </c>
      <c r="R101" s="57">
        <f t="shared" si="37"/>
        <v>0</v>
      </c>
      <c r="S101" s="57">
        <f t="shared" si="37"/>
        <v>0</v>
      </c>
      <c r="T101" s="57">
        <f t="shared" si="37"/>
        <v>0</v>
      </c>
      <c r="U101" s="57">
        <f t="shared" si="37"/>
        <v>0</v>
      </c>
      <c r="V101" s="57">
        <f t="shared" si="37"/>
        <v>0</v>
      </c>
      <c r="W101" s="57">
        <f t="shared" si="37"/>
        <v>0</v>
      </c>
      <c r="X101" s="57">
        <f t="shared" si="37"/>
        <v>0</v>
      </c>
      <c r="Y101" s="57">
        <f t="shared" si="37"/>
        <v>0</v>
      </c>
      <c r="Z101" s="57">
        <f t="shared" si="37"/>
        <v>0</v>
      </c>
      <c r="AA101" s="57">
        <f t="shared" si="37"/>
        <v>0</v>
      </c>
    </row>
    <row r="102" spans="1:27" s="166" customFormat="1" ht="15.75" customHeight="1" hidden="1">
      <c r="A102" s="61"/>
      <c r="B102" s="115"/>
      <c r="C102" s="29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</row>
    <row r="103" spans="1:27" s="166" customFormat="1" ht="15.75" customHeight="1" hidden="1">
      <c r="A103" s="61"/>
      <c r="B103" s="115"/>
      <c r="C103" s="29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</row>
    <row r="104" spans="1:27" ht="70.5" customHeight="1">
      <c r="A104" s="61" t="s">
        <v>145</v>
      </c>
      <c r="B104" s="115" t="s">
        <v>146</v>
      </c>
      <c r="C104" s="29" t="s">
        <v>75</v>
      </c>
      <c r="D104" s="57">
        <f aca="true" t="shared" si="38" ref="D104:AA104">SUM(D105,D108)</f>
        <v>0</v>
      </c>
      <c r="E104" s="57">
        <f t="shared" si="38"/>
        <v>0</v>
      </c>
      <c r="F104" s="57">
        <f t="shared" si="38"/>
        <v>0</v>
      </c>
      <c r="G104" s="57">
        <f t="shared" si="38"/>
        <v>0</v>
      </c>
      <c r="H104" s="57">
        <f t="shared" si="38"/>
        <v>0</v>
      </c>
      <c r="I104" s="57">
        <f t="shared" si="38"/>
        <v>0</v>
      </c>
      <c r="J104" s="57">
        <f t="shared" si="38"/>
        <v>0</v>
      </c>
      <c r="K104" s="57">
        <f t="shared" si="38"/>
        <v>0</v>
      </c>
      <c r="L104" s="57">
        <f t="shared" si="38"/>
        <v>0</v>
      </c>
      <c r="M104" s="57">
        <f t="shared" si="38"/>
        <v>0</v>
      </c>
      <c r="N104" s="57">
        <f t="shared" si="38"/>
        <v>0</v>
      </c>
      <c r="O104" s="57">
        <f t="shared" si="38"/>
        <v>0</v>
      </c>
      <c r="P104" s="57">
        <f t="shared" si="38"/>
        <v>0</v>
      </c>
      <c r="Q104" s="57">
        <f t="shared" si="38"/>
        <v>0</v>
      </c>
      <c r="R104" s="57">
        <f t="shared" si="38"/>
        <v>0</v>
      </c>
      <c r="S104" s="57">
        <f t="shared" si="38"/>
        <v>0</v>
      </c>
      <c r="T104" s="57">
        <f t="shared" si="38"/>
        <v>0</v>
      </c>
      <c r="U104" s="57">
        <f t="shared" si="38"/>
        <v>0</v>
      </c>
      <c r="V104" s="57">
        <f t="shared" si="38"/>
        <v>0</v>
      </c>
      <c r="W104" s="57">
        <f t="shared" si="38"/>
        <v>0</v>
      </c>
      <c r="X104" s="57">
        <f t="shared" si="38"/>
        <v>0</v>
      </c>
      <c r="Y104" s="57">
        <f t="shared" si="38"/>
        <v>0</v>
      </c>
      <c r="Z104" s="57">
        <f t="shared" si="38"/>
        <v>0</v>
      </c>
      <c r="AA104" s="57">
        <f t="shared" si="38"/>
        <v>0</v>
      </c>
    </row>
    <row r="105" spans="1:27" ht="70.5" customHeight="1">
      <c r="A105" s="61" t="s">
        <v>147</v>
      </c>
      <c r="B105" s="115" t="s">
        <v>148</v>
      </c>
      <c r="C105" s="29" t="s">
        <v>75</v>
      </c>
      <c r="D105" s="57">
        <f aca="true" t="shared" si="39" ref="D105:AA105">SUM(D106:D107)</f>
        <v>0</v>
      </c>
      <c r="E105" s="57">
        <f t="shared" si="39"/>
        <v>0</v>
      </c>
      <c r="F105" s="57">
        <f t="shared" si="39"/>
        <v>0</v>
      </c>
      <c r="G105" s="57">
        <f t="shared" si="39"/>
        <v>0</v>
      </c>
      <c r="H105" s="57">
        <f t="shared" si="39"/>
        <v>0</v>
      </c>
      <c r="I105" s="57">
        <f t="shared" si="39"/>
        <v>0</v>
      </c>
      <c r="J105" s="57">
        <f t="shared" si="39"/>
        <v>0</v>
      </c>
      <c r="K105" s="57">
        <f t="shared" si="39"/>
        <v>0</v>
      </c>
      <c r="L105" s="57">
        <f t="shared" si="39"/>
        <v>0</v>
      </c>
      <c r="M105" s="57">
        <f t="shared" si="39"/>
        <v>0</v>
      </c>
      <c r="N105" s="57">
        <f t="shared" si="39"/>
        <v>0</v>
      </c>
      <c r="O105" s="57">
        <f t="shared" si="39"/>
        <v>0</v>
      </c>
      <c r="P105" s="57">
        <f t="shared" si="39"/>
        <v>0</v>
      </c>
      <c r="Q105" s="57">
        <f t="shared" si="39"/>
        <v>0</v>
      </c>
      <c r="R105" s="57">
        <f t="shared" si="39"/>
        <v>0</v>
      </c>
      <c r="S105" s="57">
        <f t="shared" si="39"/>
        <v>0</v>
      </c>
      <c r="T105" s="57">
        <f t="shared" si="39"/>
        <v>0</v>
      </c>
      <c r="U105" s="57">
        <f t="shared" si="39"/>
        <v>0</v>
      </c>
      <c r="V105" s="57">
        <f t="shared" si="39"/>
        <v>0</v>
      </c>
      <c r="W105" s="57">
        <f t="shared" si="39"/>
        <v>0</v>
      </c>
      <c r="X105" s="57">
        <f t="shared" si="39"/>
        <v>0</v>
      </c>
      <c r="Y105" s="57">
        <f t="shared" si="39"/>
        <v>0</v>
      </c>
      <c r="Z105" s="57">
        <f t="shared" si="39"/>
        <v>0</v>
      </c>
      <c r="AA105" s="57">
        <f t="shared" si="39"/>
        <v>0</v>
      </c>
    </row>
    <row r="106" spans="1:27" s="166" customFormat="1" ht="15.75" customHeight="1" hidden="1">
      <c r="A106" s="61"/>
      <c r="B106" s="115"/>
      <c r="C106" s="29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</row>
    <row r="107" spans="1:27" s="166" customFormat="1" ht="15.75" customHeight="1" hidden="1">
      <c r="A107" s="61"/>
      <c r="B107" s="115"/>
      <c r="C107" s="29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</row>
    <row r="108" spans="1:27" ht="70.5" customHeight="1">
      <c r="A108" s="61" t="s">
        <v>149</v>
      </c>
      <c r="B108" s="175" t="s">
        <v>150</v>
      </c>
      <c r="C108" s="29" t="s">
        <v>75</v>
      </c>
      <c r="D108" s="57">
        <f aca="true" t="shared" si="40" ref="D108:AA108">SUM(D109:D110)</f>
        <v>0</v>
      </c>
      <c r="E108" s="57">
        <f t="shared" si="40"/>
        <v>0</v>
      </c>
      <c r="F108" s="57">
        <f t="shared" si="40"/>
        <v>0</v>
      </c>
      <c r="G108" s="57">
        <f t="shared" si="40"/>
        <v>0</v>
      </c>
      <c r="H108" s="57">
        <f t="shared" si="40"/>
        <v>0</v>
      </c>
      <c r="I108" s="57">
        <f t="shared" si="40"/>
        <v>0</v>
      </c>
      <c r="J108" s="57">
        <f t="shared" si="40"/>
        <v>0</v>
      </c>
      <c r="K108" s="57">
        <f t="shared" si="40"/>
        <v>0</v>
      </c>
      <c r="L108" s="57">
        <f t="shared" si="40"/>
        <v>0</v>
      </c>
      <c r="M108" s="57">
        <f t="shared" si="40"/>
        <v>0</v>
      </c>
      <c r="N108" s="57">
        <f t="shared" si="40"/>
        <v>0</v>
      </c>
      <c r="O108" s="57">
        <f t="shared" si="40"/>
        <v>0</v>
      </c>
      <c r="P108" s="57">
        <f t="shared" si="40"/>
        <v>0</v>
      </c>
      <c r="Q108" s="57">
        <f t="shared" si="40"/>
        <v>0</v>
      </c>
      <c r="R108" s="57">
        <f t="shared" si="40"/>
        <v>0</v>
      </c>
      <c r="S108" s="57">
        <f t="shared" si="40"/>
        <v>0</v>
      </c>
      <c r="T108" s="57">
        <f t="shared" si="40"/>
        <v>0</v>
      </c>
      <c r="U108" s="57">
        <f t="shared" si="40"/>
        <v>0</v>
      </c>
      <c r="V108" s="57">
        <f t="shared" si="40"/>
        <v>0</v>
      </c>
      <c r="W108" s="57">
        <f t="shared" si="40"/>
        <v>0</v>
      </c>
      <c r="X108" s="57">
        <f t="shared" si="40"/>
        <v>0</v>
      </c>
      <c r="Y108" s="57">
        <f t="shared" si="40"/>
        <v>0</v>
      </c>
      <c r="Z108" s="57">
        <f t="shared" si="40"/>
        <v>0</v>
      </c>
      <c r="AA108" s="57">
        <f t="shared" si="40"/>
        <v>0</v>
      </c>
    </row>
    <row r="109" spans="1:27" s="166" customFormat="1" ht="15.75" customHeight="1" hidden="1">
      <c r="A109" s="61"/>
      <c r="B109" s="115"/>
      <c r="C109" s="29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</row>
    <row r="110" spans="1:27" s="166" customFormat="1" ht="15.75" customHeight="1" hidden="1">
      <c r="A110" s="61"/>
      <c r="B110" s="115"/>
      <c r="C110" s="29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</row>
    <row r="111" spans="1:27" ht="70.5" customHeight="1">
      <c r="A111" s="61" t="s">
        <v>151</v>
      </c>
      <c r="B111" s="115" t="s">
        <v>152</v>
      </c>
      <c r="C111" s="29" t="s">
        <v>75</v>
      </c>
      <c r="D111" s="57">
        <f aca="true" t="shared" si="41" ref="D111:AA111">SUM(D112:D113)</f>
        <v>0</v>
      </c>
      <c r="E111" s="57">
        <f t="shared" si="41"/>
        <v>0</v>
      </c>
      <c r="F111" s="57">
        <f t="shared" si="41"/>
        <v>0</v>
      </c>
      <c r="G111" s="57">
        <f t="shared" si="41"/>
        <v>0</v>
      </c>
      <c r="H111" s="57">
        <f t="shared" si="41"/>
        <v>0</v>
      </c>
      <c r="I111" s="57">
        <f t="shared" si="41"/>
        <v>0</v>
      </c>
      <c r="J111" s="57">
        <f t="shared" si="41"/>
        <v>0</v>
      </c>
      <c r="K111" s="57">
        <f t="shared" si="41"/>
        <v>0</v>
      </c>
      <c r="L111" s="57">
        <f t="shared" si="41"/>
        <v>0</v>
      </c>
      <c r="M111" s="57">
        <f t="shared" si="41"/>
        <v>0</v>
      </c>
      <c r="N111" s="57">
        <f t="shared" si="41"/>
        <v>0</v>
      </c>
      <c r="O111" s="57">
        <f t="shared" si="41"/>
        <v>0</v>
      </c>
      <c r="P111" s="57">
        <f t="shared" si="41"/>
        <v>0</v>
      </c>
      <c r="Q111" s="57">
        <f t="shared" si="41"/>
        <v>0</v>
      </c>
      <c r="R111" s="57">
        <f t="shared" si="41"/>
        <v>0</v>
      </c>
      <c r="S111" s="57">
        <f t="shared" si="41"/>
        <v>0</v>
      </c>
      <c r="T111" s="57">
        <f t="shared" si="41"/>
        <v>0</v>
      </c>
      <c r="U111" s="57">
        <f t="shared" si="41"/>
        <v>0</v>
      </c>
      <c r="V111" s="57">
        <f t="shared" si="41"/>
        <v>0</v>
      </c>
      <c r="W111" s="57">
        <f t="shared" si="41"/>
        <v>0</v>
      </c>
      <c r="X111" s="57">
        <f t="shared" si="41"/>
        <v>0</v>
      </c>
      <c r="Y111" s="57">
        <f t="shared" si="41"/>
        <v>0</v>
      </c>
      <c r="Z111" s="57">
        <f t="shared" si="41"/>
        <v>0</v>
      </c>
      <c r="AA111" s="57">
        <f t="shared" si="41"/>
        <v>0</v>
      </c>
    </row>
    <row r="112" spans="1:27" ht="14.25" customHeight="1" hidden="1">
      <c r="A112" s="61"/>
      <c r="B112" s="66"/>
      <c r="C112" s="29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</row>
    <row r="113" spans="1:27" ht="60.75" customHeight="1" hidden="1">
      <c r="A113" s="61"/>
      <c r="B113" s="66"/>
      <c r="C113" s="29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</row>
    <row r="114" spans="1:27" ht="70.5" customHeight="1">
      <c r="A114" s="61" t="s">
        <v>153</v>
      </c>
      <c r="B114" s="115" t="s">
        <v>154</v>
      </c>
      <c r="C114" s="29" t="s">
        <v>75</v>
      </c>
      <c r="D114" s="57">
        <f aca="true" t="shared" si="42" ref="D114:AA114">SUM(D115:D116)</f>
        <v>0</v>
      </c>
      <c r="E114" s="57">
        <f t="shared" si="42"/>
        <v>0</v>
      </c>
      <c r="F114" s="57">
        <f t="shared" si="42"/>
        <v>0</v>
      </c>
      <c r="G114" s="57">
        <f t="shared" si="42"/>
        <v>0</v>
      </c>
      <c r="H114" s="57">
        <f t="shared" si="42"/>
        <v>0</v>
      </c>
      <c r="I114" s="57">
        <f t="shared" si="42"/>
        <v>0</v>
      </c>
      <c r="J114" s="57">
        <f t="shared" si="42"/>
        <v>0</v>
      </c>
      <c r="K114" s="57">
        <f t="shared" si="42"/>
        <v>0</v>
      </c>
      <c r="L114" s="57">
        <f t="shared" si="42"/>
        <v>0</v>
      </c>
      <c r="M114" s="57">
        <f t="shared" si="42"/>
        <v>0</v>
      </c>
      <c r="N114" s="57">
        <f t="shared" si="42"/>
        <v>0</v>
      </c>
      <c r="O114" s="57">
        <f t="shared" si="42"/>
        <v>0</v>
      </c>
      <c r="P114" s="57">
        <f t="shared" si="42"/>
        <v>0</v>
      </c>
      <c r="Q114" s="57">
        <f t="shared" si="42"/>
        <v>0</v>
      </c>
      <c r="R114" s="57">
        <f t="shared" si="42"/>
        <v>0</v>
      </c>
      <c r="S114" s="57">
        <f t="shared" si="42"/>
        <v>0</v>
      </c>
      <c r="T114" s="57">
        <f t="shared" si="42"/>
        <v>0</v>
      </c>
      <c r="U114" s="57">
        <f t="shared" si="42"/>
        <v>0</v>
      </c>
      <c r="V114" s="57">
        <f t="shared" si="42"/>
        <v>0</v>
      </c>
      <c r="W114" s="57">
        <f t="shared" si="42"/>
        <v>0</v>
      </c>
      <c r="X114" s="57">
        <f t="shared" si="42"/>
        <v>0</v>
      </c>
      <c r="Y114" s="57">
        <f t="shared" si="42"/>
        <v>0</v>
      </c>
      <c r="Z114" s="57">
        <f t="shared" si="42"/>
        <v>0</v>
      </c>
      <c r="AA114" s="57">
        <f t="shared" si="42"/>
        <v>0</v>
      </c>
    </row>
    <row r="115" spans="1:27" s="166" customFormat="1" ht="15.75" customHeight="1" hidden="1">
      <c r="A115" s="61"/>
      <c r="B115" s="115"/>
      <c r="C115" s="29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</row>
    <row r="116" spans="1:27" s="166" customFormat="1" ht="15.75" customHeight="1" hidden="1">
      <c r="A116" s="61"/>
      <c r="B116" s="115"/>
      <c r="C116" s="29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</row>
    <row r="117" spans="1:27" ht="24.75" customHeight="1">
      <c r="A117" s="61" t="s">
        <v>155</v>
      </c>
      <c r="B117" s="112" t="s">
        <v>156</v>
      </c>
      <c r="C117" s="29" t="s">
        <v>75</v>
      </c>
      <c r="D117" s="57">
        <f aca="true" t="shared" si="43" ref="D117:Y117">SUM(D118:D119)</f>
        <v>0</v>
      </c>
      <c r="E117" s="57">
        <f t="shared" si="43"/>
        <v>0</v>
      </c>
      <c r="F117" s="57">
        <f t="shared" si="43"/>
        <v>0</v>
      </c>
      <c r="G117" s="57">
        <f t="shared" si="43"/>
        <v>0</v>
      </c>
      <c r="H117" s="57">
        <f t="shared" si="43"/>
        <v>0</v>
      </c>
      <c r="I117" s="57">
        <f t="shared" si="43"/>
        <v>0</v>
      </c>
      <c r="J117" s="57">
        <f t="shared" si="43"/>
        <v>0</v>
      </c>
      <c r="K117" s="57">
        <f t="shared" si="43"/>
        <v>0</v>
      </c>
      <c r="L117" s="57">
        <f t="shared" si="43"/>
        <v>0</v>
      </c>
      <c r="M117" s="57">
        <f t="shared" si="43"/>
        <v>0</v>
      </c>
      <c r="N117" s="57">
        <f t="shared" si="43"/>
        <v>0</v>
      </c>
      <c r="O117" s="57">
        <f t="shared" si="43"/>
        <v>0</v>
      </c>
      <c r="P117" s="57">
        <f t="shared" si="43"/>
        <v>0</v>
      </c>
      <c r="Q117" s="57">
        <f t="shared" si="43"/>
        <v>0</v>
      </c>
      <c r="R117" s="57">
        <f t="shared" si="43"/>
        <v>0</v>
      </c>
      <c r="S117" s="57">
        <f t="shared" si="43"/>
        <v>0</v>
      </c>
      <c r="T117" s="57">
        <f t="shared" si="43"/>
        <v>0</v>
      </c>
      <c r="U117" s="57">
        <f t="shared" si="43"/>
        <v>0</v>
      </c>
      <c r="V117" s="57">
        <f t="shared" si="43"/>
        <v>0</v>
      </c>
      <c r="W117" s="57">
        <f t="shared" si="43"/>
        <v>0</v>
      </c>
      <c r="X117" s="57">
        <f t="shared" si="43"/>
        <v>0</v>
      </c>
      <c r="Y117" s="57">
        <f t="shared" si="43"/>
        <v>0</v>
      </c>
      <c r="Z117" s="57">
        <f>SUM(Z118:Z122)</f>
        <v>0.53861</v>
      </c>
      <c r="AA117" s="57">
        <f>SUM(AA118:AA119)</f>
        <v>0</v>
      </c>
    </row>
    <row r="118" spans="1:27" ht="67.5" customHeight="1">
      <c r="A118" s="75" t="s">
        <v>155</v>
      </c>
      <c r="B118" s="69" t="s">
        <v>157</v>
      </c>
      <c r="C118" s="70" t="s">
        <v>76</v>
      </c>
      <c r="D118" s="57" t="s">
        <v>76</v>
      </c>
      <c r="E118" s="57" t="s">
        <v>76</v>
      </c>
      <c r="F118" s="57" t="s">
        <v>76</v>
      </c>
      <c r="G118" s="57" t="s">
        <v>76</v>
      </c>
      <c r="H118" s="57" t="s">
        <v>76</v>
      </c>
      <c r="I118" s="57" t="s">
        <v>76</v>
      </c>
      <c r="J118" s="57" t="s">
        <v>76</v>
      </c>
      <c r="K118" s="57" t="s">
        <v>76</v>
      </c>
      <c r="L118" s="57" t="s">
        <v>76</v>
      </c>
      <c r="M118" s="57" t="s">
        <v>76</v>
      </c>
      <c r="N118" s="57" t="s">
        <v>76</v>
      </c>
      <c r="O118" s="57" t="s">
        <v>76</v>
      </c>
      <c r="P118" s="57" t="s">
        <v>76</v>
      </c>
      <c r="Q118" s="57" t="s">
        <v>76</v>
      </c>
      <c r="R118" s="57" t="s">
        <v>76</v>
      </c>
      <c r="S118" s="57" t="s">
        <v>76</v>
      </c>
      <c r="T118" s="57" t="s">
        <v>76</v>
      </c>
      <c r="U118" s="57" t="s">
        <v>76</v>
      </c>
      <c r="V118" s="57" t="s">
        <v>76</v>
      </c>
      <c r="W118" s="57" t="s">
        <v>76</v>
      </c>
      <c r="X118" s="57" t="s">
        <v>76</v>
      </c>
      <c r="Y118" s="57" t="s">
        <v>76</v>
      </c>
      <c r="Z118" s="72">
        <f>'[2]2'!$T$116</f>
        <v>0.046</v>
      </c>
      <c r="AA118" s="57" t="s">
        <v>76</v>
      </c>
    </row>
    <row r="119" spans="1:27" ht="71.25" customHeight="1" hidden="1">
      <c r="A119" s="75" t="s">
        <v>155</v>
      </c>
      <c r="B119" s="69" t="s">
        <v>158</v>
      </c>
      <c r="C119" s="70" t="s">
        <v>76</v>
      </c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72"/>
      <c r="AA119" s="57"/>
    </row>
    <row r="120" spans="1:27" ht="61.5" customHeight="1">
      <c r="A120" s="75" t="s">
        <v>155</v>
      </c>
      <c r="B120" s="69" t="s">
        <v>158</v>
      </c>
      <c r="C120" s="70" t="s">
        <v>76</v>
      </c>
      <c r="D120" s="57" t="s">
        <v>76</v>
      </c>
      <c r="E120" s="57" t="s">
        <v>76</v>
      </c>
      <c r="F120" s="57" t="s">
        <v>76</v>
      </c>
      <c r="G120" s="57" t="s">
        <v>76</v>
      </c>
      <c r="H120" s="57" t="s">
        <v>76</v>
      </c>
      <c r="I120" s="57" t="s">
        <v>76</v>
      </c>
      <c r="J120" s="57" t="s">
        <v>76</v>
      </c>
      <c r="K120" s="57" t="s">
        <v>76</v>
      </c>
      <c r="L120" s="57" t="s">
        <v>76</v>
      </c>
      <c r="M120" s="57" t="s">
        <v>76</v>
      </c>
      <c r="N120" s="57" t="s">
        <v>76</v>
      </c>
      <c r="O120" s="57" t="s">
        <v>76</v>
      </c>
      <c r="P120" s="57" t="s">
        <v>76</v>
      </c>
      <c r="Q120" s="57" t="s">
        <v>76</v>
      </c>
      <c r="R120" s="57" t="s">
        <v>76</v>
      </c>
      <c r="S120" s="57" t="s">
        <v>76</v>
      </c>
      <c r="T120" s="57" t="s">
        <v>76</v>
      </c>
      <c r="U120" s="57" t="s">
        <v>76</v>
      </c>
      <c r="V120" s="57" t="s">
        <v>76</v>
      </c>
      <c r="W120" s="57" t="s">
        <v>76</v>
      </c>
      <c r="X120" s="57" t="s">
        <v>76</v>
      </c>
      <c r="Y120" s="57" t="s">
        <v>76</v>
      </c>
      <c r="Z120" s="72">
        <f>'[2]2'!$T$117</f>
        <v>0.21561</v>
      </c>
      <c r="AA120" s="57" t="s">
        <v>76</v>
      </c>
    </row>
    <row r="121" spans="1:27" ht="52.5" customHeight="1">
      <c r="A121" s="75" t="s">
        <v>155</v>
      </c>
      <c r="B121" s="69" t="s">
        <v>159</v>
      </c>
      <c r="C121" s="70" t="s">
        <v>76</v>
      </c>
      <c r="D121" s="57" t="s">
        <v>76</v>
      </c>
      <c r="E121" s="57" t="s">
        <v>76</v>
      </c>
      <c r="F121" s="57" t="s">
        <v>76</v>
      </c>
      <c r="G121" s="57" t="s">
        <v>76</v>
      </c>
      <c r="H121" s="57" t="s">
        <v>76</v>
      </c>
      <c r="I121" s="57" t="s">
        <v>76</v>
      </c>
      <c r="J121" s="57" t="s">
        <v>76</v>
      </c>
      <c r="K121" s="57" t="s">
        <v>76</v>
      </c>
      <c r="L121" s="57" t="s">
        <v>76</v>
      </c>
      <c r="M121" s="57" t="s">
        <v>76</v>
      </c>
      <c r="N121" s="57" t="s">
        <v>76</v>
      </c>
      <c r="O121" s="57" t="s">
        <v>76</v>
      </c>
      <c r="P121" s="57" t="s">
        <v>76</v>
      </c>
      <c r="Q121" s="57" t="s">
        <v>76</v>
      </c>
      <c r="R121" s="57" t="s">
        <v>76</v>
      </c>
      <c r="S121" s="57" t="s">
        <v>76</v>
      </c>
      <c r="T121" s="57" t="s">
        <v>76</v>
      </c>
      <c r="U121" s="57" t="s">
        <v>76</v>
      </c>
      <c r="V121" s="57" t="s">
        <v>76</v>
      </c>
      <c r="W121" s="57" t="s">
        <v>76</v>
      </c>
      <c r="X121" s="57" t="s">
        <v>76</v>
      </c>
      <c r="Y121" s="57" t="s">
        <v>76</v>
      </c>
      <c r="Z121" s="72">
        <f>'[2]2'!$T$118</f>
        <v>0.072</v>
      </c>
      <c r="AA121" s="57" t="s">
        <v>76</v>
      </c>
    </row>
    <row r="122" spans="1:27" ht="56.25" customHeight="1">
      <c r="A122" s="75" t="s">
        <v>155</v>
      </c>
      <c r="B122" s="69" t="s">
        <v>160</v>
      </c>
      <c r="C122" s="70" t="s">
        <v>76</v>
      </c>
      <c r="D122" s="57" t="s">
        <v>76</v>
      </c>
      <c r="E122" s="57" t="s">
        <v>76</v>
      </c>
      <c r="F122" s="57" t="s">
        <v>76</v>
      </c>
      <c r="G122" s="57" t="s">
        <v>76</v>
      </c>
      <c r="H122" s="57" t="s">
        <v>76</v>
      </c>
      <c r="I122" s="57" t="s">
        <v>76</v>
      </c>
      <c r="J122" s="57" t="s">
        <v>76</v>
      </c>
      <c r="K122" s="57" t="s">
        <v>76</v>
      </c>
      <c r="L122" s="57" t="s">
        <v>76</v>
      </c>
      <c r="M122" s="57" t="s">
        <v>76</v>
      </c>
      <c r="N122" s="57" t="s">
        <v>76</v>
      </c>
      <c r="O122" s="57" t="s">
        <v>76</v>
      </c>
      <c r="P122" s="57" t="s">
        <v>76</v>
      </c>
      <c r="Q122" s="57" t="s">
        <v>76</v>
      </c>
      <c r="R122" s="57" t="s">
        <v>76</v>
      </c>
      <c r="S122" s="57" t="s">
        <v>76</v>
      </c>
      <c r="T122" s="57" t="s">
        <v>76</v>
      </c>
      <c r="U122" s="57" t="s">
        <v>76</v>
      </c>
      <c r="V122" s="57" t="s">
        <v>76</v>
      </c>
      <c r="W122" s="57" t="s">
        <v>76</v>
      </c>
      <c r="X122" s="57" t="s">
        <v>76</v>
      </c>
      <c r="Y122" s="57" t="s">
        <v>76</v>
      </c>
      <c r="Z122" s="72">
        <f>'[2]2'!$T$119</f>
        <v>0.205</v>
      </c>
      <c r="AA122" s="57" t="s">
        <v>76</v>
      </c>
    </row>
    <row r="123" spans="1:27" ht="20.25" customHeight="1">
      <c r="A123" s="176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9"/>
      <c r="U123" s="127"/>
      <c r="V123" s="127"/>
      <c r="W123" s="127"/>
      <c r="X123" s="127"/>
      <c r="Y123" s="127"/>
      <c r="Z123" s="127"/>
      <c r="AA123" s="127"/>
    </row>
    <row r="124" ht="20.25" customHeight="1">
      <c r="A124" s="177"/>
    </row>
    <row r="125" spans="1:27" ht="20.25" customHeight="1">
      <c r="A125" s="176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9"/>
      <c r="U125" s="127"/>
      <c r="V125" s="127"/>
      <c r="W125" s="127"/>
      <c r="X125" s="127"/>
      <c r="Y125" s="127"/>
      <c r="Z125" s="127"/>
      <c r="AA125" s="127"/>
    </row>
  </sheetData>
  <sheetProtection/>
  <mergeCells count="15">
    <mergeCell ref="L16:P16"/>
    <mergeCell ref="Q16:S16"/>
    <mergeCell ref="T16:U16"/>
    <mergeCell ref="V16:X16"/>
    <mergeCell ref="Y16:Z16"/>
    <mergeCell ref="C3:AA3"/>
    <mergeCell ref="C4:AA4"/>
    <mergeCell ref="C5:AA5"/>
    <mergeCell ref="C7:AA7"/>
    <mergeCell ref="C8:AA8"/>
    <mergeCell ref="A15:A17"/>
    <mergeCell ref="B15:B17"/>
    <mergeCell ref="C15:C17"/>
    <mergeCell ref="D15:AA15"/>
    <mergeCell ref="D16:K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4"/>
  <sheetViews>
    <sheetView view="pageBreakPreview" zoomScale="60" zoomScalePageLayoutView="0" workbookViewId="0" topLeftCell="G1">
      <selection activeCell="A19" sqref="A19:AA121"/>
    </sheetView>
  </sheetViews>
  <sheetFormatPr defaultColWidth="9.00390625" defaultRowHeight="12" customHeight="1"/>
  <cols>
    <col min="1" max="1" width="9.75390625" style="67" customWidth="1"/>
    <col min="2" max="2" width="51.25390625" style="67" customWidth="1"/>
    <col min="3" max="3" width="20.375" style="67" customWidth="1"/>
    <col min="4" max="5" width="22.875" style="67" bestFit="1" customWidth="1"/>
    <col min="6" max="7" width="20.125" style="67" bestFit="1" customWidth="1"/>
    <col min="8" max="9" width="12.00390625" style="67" bestFit="1" customWidth="1"/>
    <col min="10" max="10" width="22.875" style="67" bestFit="1" customWidth="1"/>
    <col min="11" max="14" width="6.625" style="67" bestFit="1" customWidth="1"/>
    <col min="15" max="15" width="9.25390625" style="67" bestFit="1" customWidth="1"/>
    <col min="16" max="16" width="22.875" style="67" bestFit="1" customWidth="1"/>
    <col min="17" max="17" width="14.75390625" style="67" bestFit="1" customWidth="1"/>
    <col min="18" max="18" width="12.00390625" style="67" bestFit="1" customWidth="1"/>
    <col min="19" max="19" width="9.25390625" style="67" bestFit="1" customWidth="1"/>
    <col min="20" max="20" width="20.125" style="67" bestFit="1" customWidth="1"/>
    <col min="21" max="21" width="28.25390625" style="67" bestFit="1" customWidth="1"/>
    <col min="22" max="22" width="17.375" style="67" bestFit="1" customWidth="1"/>
    <col min="23" max="26" width="20.125" style="67" bestFit="1" customWidth="1"/>
    <col min="27" max="27" width="30.125" style="67" bestFit="1" customWidth="1"/>
    <col min="28" max="29" width="8.125" style="67" hidden="1" customWidth="1"/>
    <col min="30" max="16384" width="9.00390625" style="67" customWidth="1"/>
  </cols>
  <sheetData>
    <row r="1" spans="27:29" ht="27.75" customHeight="1">
      <c r="AA1" s="16" t="s">
        <v>273</v>
      </c>
      <c r="AC1" s="16"/>
    </row>
    <row r="2" spans="12:29" ht="18.75" customHeight="1">
      <c r="L2" s="133"/>
      <c r="M2" s="133"/>
      <c r="N2" s="133"/>
      <c r="O2" s="133"/>
      <c r="P2" s="133"/>
      <c r="AA2" s="17" t="s">
        <v>7</v>
      </c>
      <c r="AC2" s="17"/>
    </row>
    <row r="3" spans="1:35" ht="18.75" customHeight="1">
      <c r="A3" s="134" t="s">
        <v>212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5"/>
      <c r="AC3" s="135"/>
      <c r="AD3" s="135"/>
      <c r="AE3" s="135"/>
      <c r="AF3" s="135"/>
      <c r="AG3" s="135"/>
      <c r="AH3" s="135"/>
      <c r="AI3" s="135"/>
    </row>
    <row r="4" spans="1:35" ht="18.75" customHeight="1">
      <c r="A4" s="134" t="s">
        <v>213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5"/>
      <c r="AC4" s="135"/>
      <c r="AD4" s="135"/>
      <c r="AE4" s="135"/>
      <c r="AF4" s="135"/>
      <c r="AG4" s="135"/>
      <c r="AH4" s="135"/>
      <c r="AI4" s="135"/>
    </row>
    <row r="5" spans="1:35" ht="18.75" customHeight="1">
      <c r="A5" s="138" t="s">
        <v>274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6"/>
      <c r="AC5" s="136"/>
      <c r="AD5" s="136"/>
      <c r="AE5" s="136"/>
      <c r="AF5" s="136"/>
      <c r="AG5" s="136"/>
      <c r="AH5" s="136"/>
      <c r="AI5" s="136"/>
    </row>
    <row r="6" ht="15.75" customHeight="1"/>
    <row r="7" spans="1:66" ht="21.75" customHeight="1">
      <c r="A7" s="23" t="s">
        <v>10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</row>
    <row r="8" spans="1:66" ht="15.75" customHeight="1">
      <c r="A8" s="25" t="s">
        <v>11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</row>
    <row r="10" spans="1:29" ht="16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1:29" ht="1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139"/>
      <c r="R11" s="139"/>
      <c r="S11" s="139"/>
      <c r="T11" s="139"/>
      <c r="U11" s="139"/>
      <c r="V11" s="139"/>
      <c r="W11" s="139"/>
      <c r="X11" s="139"/>
      <c r="Y11" s="22"/>
      <c r="Z11" s="22"/>
      <c r="AA11" s="22"/>
      <c r="AB11" s="22"/>
      <c r="AC11" s="22"/>
    </row>
    <row r="12" spans="1:42" s="140" customFormat="1" ht="15.75" customHeight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</row>
    <row r="13" spans="1:42" s="140" customFormat="1" ht="15.7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</row>
    <row r="14" spans="1:42" s="140" customFormat="1" ht="15.75" customHeight="1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</row>
    <row r="15" spans="1:29" s="143" customFormat="1" ht="33.75" customHeight="1">
      <c r="A15" s="144" t="s">
        <v>12</v>
      </c>
      <c r="B15" s="144" t="s">
        <v>13</v>
      </c>
      <c r="C15" s="144" t="s">
        <v>169</v>
      </c>
      <c r="D15" s="147" t="s">
        <v>215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8"/>
    </row>
    <row r="16" spans="1:29" ht="61.5" customHeight="1">
      <c r="A16" s="146"/>
      <c r="B16" s="146"/>
      <c r="C16" s="146"/>
      <c r="D16" s="147" t="s">
        <v>216</v>
      </c>
      <c r="E16" s="149"/>
      <c r="F16" s="149"/>
      <c r="G16" s="149"/>
      <c r="H16" s="149"/>
      <c r="I16" s="149"/>
      <c r="J16" s="149"/>
      <c r="K16" s="149"/>
      <c r="L16" s="147" t="s">
        <v>217</v>
      </c>
      <c r="M16" s="149"/>
      <c r="N16" s="149"/>
      <c r="O16" s="149"/>
      <c r="P16" s="149"/>
      <c r="Q16" s="147" t="s">
        <v>218</v>
      </c>
      <c r="R16" s="149"/>
      <c r="S16" s="149"/>
      <c r="T16" s="147" t="s">
        <v>219</v>
      </c>
      <c r="U16" s="148"/>
      <c r="V16" s="147" t="s">
        <v>220</v>
      </c>
      <c r="W16" s="149"/>
      <c r="X16" s="149"/>
      <c r="Y16" s="147" t="s">
        <v>221</v>
      </c>
      <c r="Z16" s="148"/>
      <c r="AA16" s="150" t="s">
        <v>222</v>
      </c>
      <c r="AB16" s="151"/>
      <c r="AC16" s="152"/>
    </row>
    <row r="17" spans="1:29" s="153" customFormat="1" ht="178.5" customHeight="1">
      <c r="A17" s="145"/>
      <c r="B17" s="145"/>
      <c r="C17" s="145"/>
      <c r="D17" s="154" t="s">
        <v>223</v>
      </c>
      <c r="E17" s="154" t="s">
        <v>224</v>
      </c>
      <c r="F17" s="155" t="s">
        <v>225</v>
      </c>
      <c r="G17" s="155" t="s">
        <v>226</v>
      </c>
      <c r="H17" s="155" t="s">
        <v>227</v>
      </c>
      <c r="I17" s="154" t="s">
        <v>228</v>
      </c>
      <c r="J17" s="155" t="s">
        <v>229</v>
      </c>
      <c r="K17" s="154" t="s">
        <v>230</v>
      </c>
      <c r="L17" s="154" t="s">
        <v>231</v>
      </c>
      <c r="M17" s="154" t="s">
        <v>232</v>
      </c>
      <c r="N17" s="154" t="s">
        <v>233</v>
      </c>
      <c r="O17" s="154" t="s">
        <v>234</v>
      </c>
      <c r="P17" s="154" t="s">
        <v>235</v>
      </c>
      <c r="Q17" s="154" t="s">
        <v>236</v>
      </c>
      <c r="R17" s="154" t="s">
        <v>237</v>
      </c>
      <c r="S17" s="154" t="s">
        <v>238</v>
      </c>
      <c r="T17" s="154" t="s">
        <v>239</v>
      </c>
      <c r="U17" s="155" t="s">
        <v>240</v>
      </c>
      <c r="V17" s="154" t="s">
        <v>241</v>
      </c>
      <c r="W17" s="154" t="s">
        <v>242</v>
      </c>
      <c r="X17" s="154" t="s">
        <v>243</v>
      </c>
      <c r="Y17" s="154" t="s">
        <v>244</v>
      </c>
      <c r="Z17" s="154" t="s">
        <v>245</v>
      </c>
      <c r="AA17" s="154" t="s">
        <v>246</v>
      </c>
      <c r="AB17" s="156" t="s">
        <v>247</v>
      </c>
      <c r="AC17" s="157"/>
    </row>
    <row r="18" spans="1:29" s="158" customFormat="1" ht="15.75" customHeight="1">
      <c r="A18" s="159">
        <v>1</v>
      </c>
      <c r="B18" s="160">
        <v>2</v>
      </c>
      <c r="C18" s="159">
        <v>3</v>
      </c>
      <c r="D18" s="161" t="s">
        <v>248</v>
      </c>
      <c r="E18" s="161" t="s">
        <v>249</v>
      </c>
      <c r="F18" s="161" t="s">
        <v>250</v>
      </c>
      <c r="G18" s="161" t="s">
        <v>251</v>
      </c>
      <c r="H18" s="161" t="s">
        <v>252</v>
      </c>
      <c r="I18" s="161" t="s">
        <v>253</v>
      </c>
      <c r="J18" s="161" t="s">
        <v>254</v>
      </c>
      <c r="K18" s="161" t="s">
        <v>255</v>
      </c>
      <c r="L18" s="161" t="s">
        <v>256</v>
      </c>
      <c r="M18" s="161" t="s">
        <v>257</v>
      </c>
      <c r="N18" s="161" t="s">
        <v>258</v>
      </c>
      <c r="O18" s="161" t="s">
        <v>259</v>
      </c>
      <c r="P18" s="161" t="s">
        <v>260</v>
      </c>
      <c r="Q18" s="161" t="s">
        <v>261</v>
      </c>
      <c r="R18" s="161" t="s">
        <v>262</v>
      </c>
      <c r="S18" s="161" t="s">
        <v>263</v>
      </c>
      <c r="T18" s="161" t="s">
        <v>264</v>
      </c>
      <c r="U18" s="161" t="s">
        <v>265</v>
      </c>
      <c r="V18" s="161" t="s">
        <v>266</v>
      </c>
      <c r="W18" s="161" t="s">
        <v>267</v>
      </c>
      <c r="X18" s="161" t="s">
        <v>268</v>
      </c>
      <c r="Y18" s="161" t="s">
        <v>193</v>
      </c>
      <c r="Z18" s="161" t="s">
        <v>194</v>
      </c>
      <c r="AA18" s="161" t="s">
        <v>269</v>
      </c>
      <c r="AB18" s="161" t="s">
        <v>270</v>
      </c>
      <c r="AC18" s="161" t="s">
        <v>270</v>
      </c>
    </row>
    <row r="19" spans="1:29" s="162" customFormat="1" ht="15.75" customHeight="1">
      <c r="A19" s="61" t="s">
        <v>199</v>
      </c>
      <c r="B19" s="64" t="s">
        <v>74</v>
      </c>
      <c r="C19" s="29" t="s">
        <v>75</v>
      </c>
      <c r="D19" s="163">
        <f aca="true" t="shared" si="0" ref="D19:AA19">SUM(D20:D25)</f>
        <v>0</v>
      </c>
      <c r="E19" s="163">
        <f t="shared" si="0"/>
        <v>0</v>
      </c>
      <c r="F19" s="163">
        <f t="shared" si="0"/>
        <v>0</v>
      </c>
      <c r="G19" s="163">
        <f t="shared" si="0"/>
        <v>0</v>
      </c>
      <c r="H19" s="163">
        <f t="shared" si="0"/>
        <v>0</v>
      </c>
      <c r="I19" s="163">
        <f t="shared" si="0"/>
        <v>0</v>
      </c>
      <c r="J19" s="163">
        <f t="shared" si="0"/>
        <v>0</v>
      </c>
      <c r="K19" s="163">
        <f t="shared" si="0"/>
        <v>0</v>
      </c>
      <c r="L19" s="163">
        <f t="shared" si="0"/>
        <v>0</v>
      </c>
      <c r="M19" s="163">
        <f t="shared" si="0"/>
        <v>0</v>
      </c>
      <c r="N19" s="163">
        <f t="shared" si="0"/>
        <v>0</v>
      </c>
      <c r="O19" s="163">
        <f t="shared" si="0"/>
        <v>0</v>
      </c>
      <c r="P19" s="163">
        <f t="shared" si="0"/>
        <v>0</v>
      </c>
      <c r="Q19" s="163">
        <f t="shared" si="0"/>
        <v>0</v>
      </c>
      <c r="R19" s="163">
        <f t="shared" si="0"/>
        <v>0</v>
      </c>
      <c r="S19" s="163">
        <f t="shared" si="0"/>
        <v>0</v>
      </c>
      <c r="T19" s="163">
        <f t="shared" si="0"/>
        <v>0</v>
      </c>
      <c r="U19" s="163">
        <f t="shared" si="0"/>
        <v>0</v>
      </c>
      <c r="V19" s="163">
        <f t="shared" si="0"/>
        <v>0</v>
      </c>
      <c r="W19" s="163">
        <f t="shared" si="0"/>
        <v>0</v>
      </c>
      <c r="X19" s="163">
        <f t="shared" si="0"/>
        <v>0</v>
      </c>
      <c r="Y19" s="163">
        <f t="shared" si="0"/>
        <v>0</v>
      </c>
      <c r="Z19" s="163">
        <f t="shared" si="0"/>
        <v>0.5499999999999999</v>
      </c>
      <c r="AA19" s="163">
        <f t="shared" si="0"/>
        <v>0</v>
      </c>
      <c r="AB19" s="164" t="e">
        <f>AB20+AB21+AB25</f>
        <v>#REF!</v>
      </c>
      <c r="AC19" s="164" t="e">
        <f>AC20+AC21+AC25</f>
        <v>#REF!</v>
      </c>
    </row>
    <row r="20" spans="1:29" ht="15.75" customHeight="1">
      <c r="A20" s="61" t="s">
        <v>200</v>
      </c>
      <c r="B20" s="64" t="s">
        <v>77</v>
      </c>
      <c r="C20" s="29" t="s">
        <v>75</v>
      </c>
      <c r="D20" s="163">
        <f aca="true" t="shared" si="1" ref="D20:AC20">D27</f>
        <v>0</v>
      </c>
      <c r="E20" s="163">
        <f t="shared" si="1"/>
        <v>0</v>
      </c>
      <c r="F20" s="163">
        <f t="shared" si="1"/>
        <v>0</v>
      </c>
      <c r="G20" s="163">
        <f t="shared" si="1"/>
        <v>0</v>
      </c>
      <c r="H20" s="163">
        <f t="shared" si="1"/>
        <v>0</v>
      </c>
      <c r="I20" s="163">
        <f t="shared" si="1"/>
        <v>0</v>
      </c>
      <c r="J20" s="163">
        <f t="shared" si="1"/>
        <v>0</v>
      </c>
      <c r="K20" s="163">
        <f t="shared" si="1"/>
        <v>0</v>
      </c>
      <c r="L20" s="163">
        <f t="shared" si="1"/>
        <v>0</v>
      </c>
      <c r="M20" s="163">
        <f t="shared" si="1"/>
        <v>0</v>
      </c>
      <c r="N20" s="163">
        <f t="shared" si="1"/>
        <v>0</v>
      </c>
      <c r="O20" s="163">
        <f t="shared" si="1"/>
        <v>0</v>
      </c>
      <c r="P20" s="163">
        <f t="shared" si="1"/>
        <v>0</v>
      </c>
      <c r="Q20" s="163">
        <f t="shared" si="1"/>
        <v>0</v>
      </c>
      <c r="R20" s="163">
        <f t="shared" si="1"/>
        <v>0</v>
      </c>
      <c r="S20" s="163">
        <f t="shared" si="1"/>
        <v>0</v>
      </c>
      <c r="T20" s="163">
        <f t="shared" si="1"/>
        <v>0</v>
      </c>
      <c r="U20" s="163">
        <f t="shared" si="1"/>
        <v>0</v>
      </c>
      <c r="V20" s="163">
        <f t="shared" si="1"/>
        <v>0</v>
      </c>
      <c r="W20" s="163">
        <f t="shared" si="1"/>
        <v>0</v>
      </c>
      <c r="X20" s="163">
        <f t="shared" si="1"/>
        <v>0</v>
      </c>
      <c r="Y20" s="163">
        <f t="shared" si="1"/>
        <v>0</v>
      </c>
      <c r="Z20" s="163">
        <f t="shared" si="1"/>
        <v>0</v>
      </c>
      <c r="AA20" s="163">
        <f t="shared" si="1"/>
        <v>0</v>
      </c>
      <c r="AB20" s="163">
        <f t="shared" si="1"/>
        <v>0</v>
      </c>
      <c r="AC20" s="163">
        <f t="shared" si="1"/>
        <v>0</v>
      </c>
    </row>
    <row r="21" spans="1:29" ht="31.5" customHeight="1">
      <c r="A21" s="61" t="s">
        <v>201</v>
      </c>
      <c r="B21" s="64" t="s">
        <v>78</v>
      </c>
      <c r="C21" s="29" t="s">
        <v>75</v>
      </c>
      <c r="D21" s="163">
        <f aca="true" t="shared" si="2" ref="D21:AC21">D55</f>
        <v>0</v>
      </c>
      <c r="E21" s="163">
        <f t="shared" si="2"/>
        <v>0</v>
      </c>
      <c r="F21" s="163">
        <f t="shared" si="2"/>
        <v>0</v>
      </c>
      <c r="G21" s="163">
        <f t="shared" si="2"/>
        <v>0</v>
      </c>
      <c r="H21" s="163">
        <f t="shared" si="2"/>
        <v>0</v>
      </c>
      <c r="I21" s="163">
        <f t="shared" si="2"/>
        <v>0</v>
      </c>
      <c r="J21" s="163">
        <f t="shared" si="2"/>
        <v>0</v>
      </c>
      <c r="K21" s="163">
        <f t="shared" si="2"/>
        <v>0</v>
      </c>
      <c r="L21" s="163">
        <f t="shared" si="2"/>
        <v>0</v>
      </c>
      <c r="M21" s="163">
        <f t="shared" si="2"/>
        <v>0</v>
      </c>
      <c r="N21" s="163">
        <f t="shared" si="2"/>
        <v>0</v>
      </c>
      <c r="O21" s="163">
        <f t="shared" si="2"/>
        <v>0</v>
      </c>
      <c r="P21" s="163">
        <f t="shared" si="2"/>
        <v>0</v>
      </c>
      <c r="Q21" s="163">
        <f t="shared" si="2"/>
        <v>0</v>
      </c>
      <c r="R21" s="163">
        <f t="shared" si="2"/>
        <v>0</v>
      </c>
      <c r="S21" s="163">
        <f t="shared" si="2"/>
        <v>0</v>
      </c>
      <c r="T21" s="163">
        <f t="shared" si="2"/>
        <v>0</v>
      </c>
      <c r="U21" s="163">
        <f t="shared" si="2"/>
        <v>0</v>
      </c>
      <c r="V21" s="163">
        <f t="shared" si="2"/>
        <v>0</v>
      </c>
      <c r="W21" s="163">
        <f t="shared" si="2"/>
        <v>0</v>
      </c>
      <c r="X21" s="163">
        <f t="shared" si="2"/>
        <v>0</v>
      </c>
      <c r="Y21" s="163">
        <f t="shared" si="2"/>
        <v>0</v>
      </c>
      <c r="Z21" s="163">
        <f t="shared" si="2"/>
        <v>0</v>
      </c>
      <c r="AA21" s="163">
        <f t="shared" si="2"/>
        <v>0</v>
      </c>
      <c r="AB21" s="163" t="e">
        <f t="shared" si="2"/>
        <v>#REF!</v>
      </c>
      <c r="AC21" s="163" t="e">
        <f t="shared" si="2"/>
        <v>#REF!</v>
      </c>
    </row>
    <row r="22" spans="1:29" ht="47.25" customHeight="1">
      <c r="A22" s="61" t="s">
        <v>202</v>
      </c>
      <c r="B22" s="64" t="s">
        <v>79</v>
      </c>
      <c r="C22" s="29" t="s">
        <v>75</v>
      </c>
      <c r="D22" s="163">
        <f aca="true" t="shared" si="3" ref="D22:AA22">D104</f>
        <v>0</v>
      </c>
      <c r="E22" s="163">
        <f t="shared" si="3"/>
        <v>0</v>
      </c>
      <c r="F22" s="163">
        <f t="shared" si="3"/>
        <v>0</v>
      </c>
      <c r="G22" s="163">
        <f t="shared" si="3"/>
        <v>0</v>
      </c>
      <c r="H22" s="163">
        <f t="shared" si="3"/>
        <v>0</v>
      </c>
      <c r="I22" s="163">
        <f t="shared" si="3"/>
        <v>0</v>
      </c>
      <c r="J22" s="163">
        <f t="shared" si="3"/>
        <v>0</v>
      </c>
      <c r="K22" s="163">
        <f t="shared" si="3"/>
        <v>0</v>
      </c>
      <c r="L22" s="163">
        <f t="shared" si="3"/>
        <v>0</v>
      </c>
      <c r="M22" s="163">
        <f t="shared" si="3"/>
        <v>0</v>
      </c>
      <c r="N22" s="163">
        <f t="shared" si="3"/>
        <v>0</v>
      </c>
      <c r="O22" s="163">
        <f t="shared" si="3"/>
        <v>0</v>
      </c>
      <c r="P22" s="163">
        <f t="shared" si="3"/>
        <v>0</v>
      </c>
      <c r="Q22" s="163">
        <f t="shared" si="3"/>
        <v>0</v>
      </c>
      <c r="R22" s="163">
        <f t="shared" si="3"/>
        <v>0</v>
      </c>
      <c r="S22" s="163">
        <f t="shared" si="3"/>
        <v>0</v>
      </c>
      <c r="T22" s="163">
        <f t="shared" si="3"/>
        <v>0</v>
      </c>
      <c r="U22" s="163">
        <f t="shared" si="3"/>
        <v>0</v>
      </c>
      <c r="V22" s="163">
        <f t="shared" si="3"/>
        <v>0</v>
      </c>
      <c r="W22" s="163">
        <f t="shared" si="3"/>
        <v>0</v>
      </c>
      <c r="X22" s="163">
        <f t="shared" si="3"/>
        <v>0</v>
      </c>
      <c r="Y22" s="163">
        <f t="shared" si="3"/>
        <v>0</v>
      </c>
      <c r="Z22" s="163">
        <f t="shared" si="3"/>
        <v>0</v>
      </c>
      <c r="AA22" s="163">
        <f t="shared" si="3"/>
        <v>0</v>
      </c>
      <c r="AB22" s="163"/>
      <c r="AC22" s="163"/>
    </row>
    <row r="23" spans="1:29" ht="31.5" customHeight="1">
      <c r="A23" s="61" t="s">
        <v>203</v>
      </c>
      <c r="B23" s="64" t="s">
        <v>80</v>
      </c>
      <c r="C23" s="29" t="s">
        <v>75</v>
      </c>
      <c r="D23" s="163">
        <f aca="true" t="shared" si="4" ref="D23:AA23">D111</f>
        <v>0</v>
      </c>
      <c r="E23" s="163">
        <f t="shared" si="4"/>
        <v>0</v>
      </c>
      <c r="F23" s="163">
        <f t="shared" si="4"/>
        <v>0</v>
      </c>
      <c r="G23" s="163">
        <f t="shared" si="4"/>
        <v>0</v>
      </c>
      <c r="H23" s="163">
        <f t="shared" si="4"/>
        <v>0</v>
      </c>
      <c r="I23" s="163">
        <f t="shared" si="4"/>
        <v>0</v>
      </c>
      <c r="J23" s="163">
        <f t="shared" si="4"/>
        <v>0</v>
      </c>
      <c r="K23" s="163">
        <f t="shared" si="4"/>
        <v>0</v>
      </c>
      <c r="L23" s="163">
        <f t="shared" si="4"/>
        <v>0</v>
      </c>
      <c r="M23" s="163">
        <f t="shared" si="4"/>
        <v>0</v>
      </c>
      <c r="N23" s="163">
        <f t="shared" si="4"/>
        <v>0</v>
      </c>
      <c r="O23" s="163">
        <f t="shared" si="4"/>
        <v>0</v>
      </c>
      <c r="P23" s="163">
        <f t="shared" si="4"/>
        <v>0</v>
      </c>
      <c r="Q23" s="163">
        <f t="shared" si="4"/>
        <v>0</v>
      </c>
      <c r="R23" s="163">
        <f t="shared" si="4"/>
        <v>0</v>
      </c>
      <c r="S23" s="163">
        <f t="shared" si="4"/>
        <v>0</v>
      </c>
      <c r="T23" s="163">
        <f t="shared" si="4"/>
        <v>0</v>
      </c>
      <c r="U23" s="163">
        <f t="shared" si="4"/>
        <v>0</v>
      </c>
      <c r="V23" s="163">
        <f t="shared" si="4"/>
        <v>0</v>
      </c>
      <c r="W23" s="163">
        <f t="shared" si="4"/>
        <v>0</v>
      </c>
      <c r="X23" s="163">
        <f t="shared" si="4"/>
        <v>0</v>
      </c>
      <c r="Y23" s="163">
        <f t="shared" si="4"/>
        <v>0</v>
      </c>
      <c r="Z23" s="163">
        <f t="shared" si="4"/>
        <v>0</v>
      </c>
      <c r="AA23" s="163">
        <f t="shared" si="4"/>
        <v>0</v>
      </c>
      <c r="AB23" s="163"/>
      <c r="AC23" s="163"/>
    </row>
    <row r="24" spans="1:29" ht="31.5" customHeight="1">
      <c r="A24" s="61" t="s">
        <v>204</v>
      </c>
      <c r="B24" s="64" t="s">
        <v>81</v>
      </c>
      <c r="C24" s="29" t="s">
        <v>75</v>
      </c>
      <c r="D24" s="163">
        <f aca="true" t="shared" si="5" ref="D24:AA24">D114</f>
        <v>0</v>
      </c>
      <c r="E24" s="163">
        <f t="shared" si="5"/>
        <v>0</v>
      </c>
      <c r="F24" s="163">
        <f t="shared" si="5"/>
        <v>0</v>
      </c>
      <c r="G24" s="163">
        <f t="shared" si="5"/>
        <v>0</v>
      </c>
      <c r="H24" s="163">
        <f t="shared" si="5"/>
        <v>0</v>
      </c>
      <c r="I24" s="163">
        <f t="shared" si="5"/>
        <v>0</v>
      </c>
      <c r="J24" s="163">
        <f t="shared" si="5"/>
        <v>0</v>
      </c>
      <c r="K24" s="163">
        <f t="shared" si="5"/>
        <v>0</v>
      </c>
      <c r="L24" s="163">
        <f t="shared" si="5"/>
        <v>0</v>
      </c>
      <c r="M24" s="163">
        <f t="shared" si="5"/>
        <v>0</v>
      </c>
      <c r="N24" s="163">
        <f t="shared" si="5"/>
        <v>0</v>
      </c>
      <c r="O24" s="163">
        <f t="shared" si="5"/>
        <v>0</v>
      </c>
      <c r="P24" s="163">
        <f t="shared" si="5"/>
        <v>0</v>
      </c>
      <c r="Q24" s="163">
        <f t="shared" si="5"/>
        <v>0</v>
      </c>
      <c r="R24" s="163">
        <f t="shared" si="5"/>
        <v>0</v>
      </c>
      <c r="S24" s="163">
        <f t="shared" si="5"/>
        <v>0</v>
      </c>
      <c r="T24" s="163">
        <f t="shared" si="5"/>
        <v>0</v>
      </c>
      <c r="U24" s="163">
        <f t="shared" si="5"/>
        <v>0</v>
      </c>
      <c r="V24" s="163">
        <f t="shared" si="5"/>
        <v>0</v>
      </c>
      <c r="W24" s="163">
        <f t="shared" si="5"/>
        <v>0</v>
      </c>
      <c r="X24" s="163">
        <f t="shared" si="5"/>
        <v>0</v>
      </c>
      <c r="Y24" s="163">
        <f t="shared" si="5"/>
        <v>0</v>
      </c>
      <c r="Z24" s="163">
        <f t="shared" si="5"/>
        <v>0</v>
      </c>
      <c r="AA24" s="163">
        <f t="shared" si="5"/>
        <v>0</v>
      </c>
      <c r="AB24" s="163"/>
      <c r="AC24" s="163"/>
    </row>
    <row r="25" spans="1:29" ht="15.75" customHeight="1">
      <c r="A25" s="61" t="s">
        <v>205</v>
      </c>
      <c r="B25" s="112" t="s">
        <v>82</v>
      </c>
      <c r="C25" s="29" t="s">
        <v>75</v>
      </c>
      <c r="D25" s="163" t="str">
        <f aca="true" t="shared" si="6" ref="D25:AC25">D117</f>
        <v>нд</v>
      </c>
      <c r="E25" s="163" t="str">
        <f t="shared" si="6"/>
        <v>нд</v>
      </c>
      <c r="F25" s="163" t="str">
        <f t="shared" si="6"/>
        <v>нд</v>
      </c>
      <c r="G25" s="163" t="str">
        <f t="shared" si="6"/>
        <v>нд</v>
      </c>
      <c r="H25" s="163" t="str">
        <f t="shared" si="6"/>
        <v>нд</v>
      </c>
      <c r="I25" s="163" t="str">
        <f t="shared" si="6"/>
        <v>нд</v>
      </c>
      <c r="J25" s="163" t="str">
        <f t="shared" si="6"/>
        <v>нд</v>
      </c>
      <c r="K25" s="163" t="str">
        <f t="shared" si="6"/>
        <v>нд</v>
      </c>
      <c r="L25" s="163" t="str">
        <f t="shared" si="6"/>
        <v>нд</v>
      </c>
      <c r="M25" s="163" t="str">
        <f t="shared" si="6"/>
        <v>нд</v>
      </c>
      <c r="N25" s="163" t="str">
        <f t="shared" si="6"/>
        <v>нд</v>
      </c>
      <c r="O25" s="163" t="str">
        <f t="shared" si="6"/>
        <v>нд</v>
      </c>
      <c r="P25" s="163" t="str">
        <f t="shared" si="6"/>
        <v>нд</v>
      </c>
      <c r="Q25" s="163" t="str">
        <f t="shared" si="6"/>
        <v>нд</v>
      </c>
      <c r="R25" s="163" t="str">
        <f t="shared" si="6"/>
        <v>нд</v>
      </c>
      <c r="S25" s="163" t="str">
        <f t="shared" si="6"/>
        <v>нд</v>
      </c>
      <c r="T25" s="163" t="str">
        <f t="shared" si="6"/>
        <v>нд</v>
      </c>
      <c r="U25" s="163" t="str">
        <f t="shared" si="6"/>
        <v>нд</v>
      </c>
      <c r="V25" s="163" t="str">
        <f t="shared" si="6"/>
        <v>нд</v>
      </c>
      <c r="W25" s="163" t="str">
        <f t="shared" si="6"/>
        <v>нд</v>
      </c>
      <c r="X25" s="163" t="str">
        <f t="shared" si="6"/>
        <v>нд</v>
      </c>
      <c r="Y25" s="163" t="str">
        <f t="shared" si="6"/>
        <v>нд</v>
      </c>
      <c r="Z25" s="163">
        <f t="shared" si="6"/>
        <v>0.5499999999999999</v>
      </c>
      <c r="AA25" s="163" t="str">
        <f t="shared" si="6"/>
        <v>нд</v>
      </c>
      <c r="AB25" s="163" t="e">
        <f t="shared" si="6"/>
        <v>#REF!</v>
      </c>
      <c r="AC25" s="163" t="e">
        <f t="shared" si="6"/>
        <v>#REF!</v>
      </c>
    </row>
    <row r="26" spans="1:29" ht="15.75" customHeight="1">
      <c r="A26" s="61" t="s">
        <v>206</v>
      </c>
      <c r="B26" s="58" t="s">
        <v>207</v>
      </c>
      <c r="C26" s="29" t="s">
        <v>75</v>
      </c>
      <c r="D26" s="57" t="s">
        <v>76</v>
      </c>
      <c r="E26" s="57" t="s">
        <v>76</v>
      </c>
      <c r="F26" s="57" t="s">
        <v>76</v>
      </c>
      <c r="G26" s="57" t="s">
        <v>76</v>
      </c>
      <c r="H26" s="57" t="s">
        <v>76</v>
      </c>
      <c r="I26" s="57" t="s">
        <v>76</v>
      </c>
      <c r="J26" s="57" t="s">
        <v>76</v>
      </c>
      <c r="K26" s="57" t="s">
        <v>76</v>
      </c>
      <c r="L26" s="57" t="s">
        <v>76</v>
      </c>
      <c r="M26" s="57" t="s">
        <v>76</v>
      </c>
      <c r="N26" s="57" t="s">
        <v>76</v>
      </c>
      <c r="O26" s="57" t="s">
        <v>76</v>
      </c>
      <c r="P26" s="57" t="s">
        <v>76</v>
      </c>
      <c r="Q26" s="57" t="s">
        <v>76</v>
      </c>
      <c r="R26" s="57" t="s">
        <v>76</v>
      </c>
      <c r="S26" s="57" t="s">
        <v>76</v>
      </c>
      <c r="T26" s="57" t="s">
        <v>76</v>
      </c>
      <c r="U26" s="57" t="s">
        <v>76</v>
      </c>
      <c r="V26" s="57" t="s">
        <v>76</v>
      </c>
      <c r="W26" s="57" t="s">
        <v>76</v>
      </c>
      <c r="X26" s="57" t="s">
        <v>76</v>
      </c>
      <c r="Y26" s="57" t="s">
        <v>76</v>
      </c>
      <c r="Z26" s="57" t="s">
        <v>76</v>
      </c>
      <c r="AA26" s="57" t="s">
        <v>76</v>
      </c>
      <c r="AB26" s="163"/>
      <c r="AC26" s="163"/>
    </row>
    <row r="27" spans="1:29" ht="15.75" customHeight="1">
      <c r="A27" s="61" t="s">
        <v>208</v>
      </c>
      <c r="B27" s="64" t="s">
        <v>84</v>
      </c>
      <c r="C27" s="29" t="s">
        <v>75</v>
      </c>
      <c r="D27" s="57">
        <f aca="true" t="shared" si="7" ref="D27:AA27">SUM(D28,D38,D45,D48)</f>
        <v>0</v>
      </c>
      <c r="E27" s="57">
        <f t="shared" si="7"/>
        <v>0</v>
      </c>
      <c r="F27" s="57">
        <f t="shared" si="7"/>
        <v>0</v>
      </c>
      <c r="G27" s="57">
        <f t="shared" si="7"/>
        <v>0</v>
      </c>
      <c r="H27" s="57">
        <f t="shared" si="7"/>
        <v>0</v>
      </c>
      <c r="I27" s="57">
        <f t="shared" si="7"/>
        <v>0</v>
      </c>
      <c r="J27" s="57">
        <f t="shared" si="7"/>
        <v>0</v>
      </c>
      <c r="K27" s="57">
        <f t="shared" si="7"/>
        <v>0</v>
      </c>
      <c r="L27" s="57">
        <f t="shared" si="7"/>
        <v>0</v>
      </c>
      <c r="M27" s="57">
        <f t="shared" si="7"/>
        <v>0</v>
      </c>
      <c r="N27" s="57">
        <f t="shared" si="7"/>
        <v>0</v>
      </c>
      <c r="O27" s="57">
        <f t="shared" si="7"/>
        <v>0</v>
      </c>
      <c r="P27" s="57">
        <f t="shared" si="7"/>
        <v>0</v>
      </c>
      <c r="Q27" s="57">
        <f t="shared" si="7"/>
        <v>0</v>
      </c>
      <c r="R27" s="57">
        <f t="shared" si="7"/>
        <v>0</v>
      </c>
      <c r="S27" s="57">
        <f t="shared" si="7"/>
        <v>0</v>
      </c>
      <c r="T27" s="57">
        <f t="shared" si="7"/>
        <v>0</v>
      </c>
      <c r="U27" s="57">
        <f t="shared" si="7"/>
        <v>0</v>
      </c>
      <c r="V27" s="57">
        <f t="shared" si="7"/>
        <v>0</v>
      </c>
      <c r="W27" s="57">
        <f t="shared" si="7"/>
        <v>0</v>
      </c>
      <c r="X27" s="57">
        <f t="shared" si="7"/>
        <v>0</v>
      </c>
      <c r="Y27" s="57">
        <f t="shared" si="7"/>
        <v>0</v>
      </c>
      <c r="Z27" s="57">
        <f t="shared" si="7"/>
        <v>0</v>
      </c>
      <c r="AA27" s="57">
        <f t="shared" si="7"/>
        <v>0</v>
      </c>
      <c r="AB27" s="165">
        <f>AB48</f>
        <v>0</v>
      </c>
      <c r="AC27" s="165">
        <f>AC48</f>
        <v>0</v>
      </c>
    </row>
    <row r="28" spans="1:29" ht="31.5" customHeight="1">
      <c r="A28" s="61" t="s">
        <v>85</v>
      </c>
      <c r="B28" s="64" t="s">
        <v>86</v>
      </c>
      <c r="C28" s="29" t="s">
        <v>75</v>
      </c>
      <c r="D28" s="57">
        <f aca="true" t="shared" si="8" ref="D28:AA28">SUM(D29,D32,D35)</f>
        <v>0</v>
      </c>
      <c r="E28" s="57">
        <f t="shared" si="8"/>
        <v>0</v>
      </c>
      <c r="F28" s="57">
        <f t="shared" si="8"/>
        <v>0</v>
      </c>
      <c r="G28" s="57">
        <f t="shared" si="8"/>
        <v>0</v>
      </c>
      <c r="H28" s="57">
        <f t="shared" si="8"/>
        <v>0</v>
      </c>
      <c r="I28" s="57">
        <f t="shared" si="8"/>
        <v>0</v>
      </c>
      <c r="J28" s="57">
        <f t="shared" si="8"/>
        <v>0</v>
      </c>
      <c r="K28" s="57">
        <f t="shared" si="8"/>
        <v>0</v>
      </c>
      <c r="L28" s="57">
        <f t="shared" si="8"/>
        <v>0</v>
      </c>
      <c r="M28" s="57">
        <f t="shared" si="8"/>
        <v>0</v>
      </c>
      <c r="N28" s="57">
        <f t="shared" si="8"/>
        <v>0</v>
      </c>
      <c r="O28" s="57">
        <f t="shared" si="8"/>
        <v>0</v>
      </c>
      <c r="P28" s="57">
        <f t="shared" si="8"/>
        <v>0</v>
      </c>
      <c r="Q28" s="57">
        <f t="shared" si="8"/>
        <v>0</v>
      </c>
      <c r="R28" s="57">
        <f t="shared" si="8"/>
        <v>0</v>
      </c>
      <c r="S28" s="57">
        <f t="shared" si="8"/>
        <v>0</v>
      </c>
      <c r="T28" s="57">
        <f t="shared" si="8"/>
        <v>0</v>
      </c>
      <c r="U28" s="57">
        <f t="shared" si="8"/>
        <v>0</v>
      </c>
      <c r="V28" s="57">
        <f t="shared" si="8"/>
        <v>0</v>
      </c>
      <c r="W28" s="57">
        <f t="shared" si="8"/>
        <v>0</v>
      </c>
      <c r="X28" s="57">
        <f t="shared" si="8"/>
        <v>0</v>
      </c>
      <c r="Y28" s="57">
        <f t="shared" si="8"/>
        <v>0</v>
      </c>
      <c r="Z28" s="57">
        <f t="shared" si="8"/>
        <v>0</v>
      </c>
      <c r="AA28" s="57">
        <f t="shared" si="8"/>
        <v>0</v>
      </c>
      <c r="AB28" s="165"/>
      <c r="AC28" s="165"/>
    </row>
    <row r="29" spans="1:29" ht="89.25" customHeight="1">
      <c r="A29" s="61" t="s">
        <v>87</v>
      </c>
      <c r="B29" s="64" t="s">
        <v>88</v>
      </c>
      <c r="C29" s="29" t="s">
        <v>75</v>
      </c>
      <c r="D29" s="57">
        <f aca="true" t="shared" si="9" ref="D29:AA29">SUM(D30:D31)</f>
        <v>0</v>
      </c>
      <c r="E29" s="57">
        <f t="shared" si="9"/>
        <v>0</v>
      </c>
      <c r="F29" s="57">
        <f t="shared" si="9"/>
        <v>0</v>
      </c>
      <c r="G29" s="57">
        <f t="shared" si="9"/>
        <v>0</v>
      </c>
      <c r="H29" s="57">
        <f t="shared" si="9"/>
        <v>0</v>
      </c>
      <c r="I29" s="57">
        <f t="shared" si="9"/>
        <v>0</v>
      </c>
      <c r="J29" s="57">
        <f t="shared" si="9"/>
        <v>0</v>
      </c>
      <c r="K29" s="57">
        <f t="shared" si="9"/>
        <v>0</v>
      </c>
      <c r="L29" s="57">
        <f t="shared" si="9"/>
        <v>0</v>
      </c>
      <c r="M29" s="57">
        <f t="shared" si="9"/>
        <v>0</v>
      </c>
      <c r="N29" s="57">
        <f t="shared" si="9"/>
        <v>0</v>
      </c>
      <c r="O29" s="57">
        <f t="shared" si="9"/>
        <v>0</v>
      </c>
      <c r="P29" s="57">
        <f t="shared" si="9"/>
        <v>0</v>
      </c>
      <c r="Q29" s="57">
        <f t="shared" si="9"/>
        <v>0</v>
      </c>
      <c r="R29" s="57">
        <f t="shared" si="9"/>
        <v>0</v>
      </c>
      <c r="S29" s="57">
        <f t="shared" si="9"/>
        <v>0</v>
      </c>
      <c r="T29" s="57">
        <f t="shared" si="9"/>
        <v>0</v>
      </c>
      <c r="U29" s="57">
        <f t="shared" si="9"/>
        <v>0</v>
      </c>
      <c r="V29" s="57">
        <f t="shared" si="9"/>
        <v>0</v>
      </c>
      <c r="W29" s="57">
        <f t="shared" si="9"/>
        <v>0</v>
      </c>
      <c r="X29" s="57">
        <f t="shared" si="9"/>
        <v>0</v>
      </c>
      <c r="Y29" s="57">
        <f t="shared" si="9"/>
        <v>0</v>
      </c>
      <c r="Z29" s="57">
        <f t="shared" si="9"/>
        <v>0</v>
      </c>
      <c r="AA29" s="57">
        <f t="shared" si="9"/>
        <v>0</v>
      </c>
      <c r="AB29" s="165"/>
      <c r="AC29" s="165"/>
    </row>
    <row r="30" spans="1:29" s="166" customFormat="1" ht="17.25" customHeight="1" hidden="1">
      <c r="A30" s="61"/>
      <c r="B30" s="64"/>
      <c r="C30" s="29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167"/>
      <c r="AC30" s="167"/>
    </row>
    <row r="31" spans="1:29" s="166" customFormat="1" ht="17.25" customHeight="1" hidden="1">
      <c r="A31" s="61"/>
      <c r="B31" s="64"/>
      <c r="C31" s="29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167"/>
      <c r="AC31" s="167"/>
    </row>
    <row r="32" spans="1:29" ht="47.25" customHeight="1">
      <c r="A32" s="61" t="s">
        <v>89</v>
      </c>
      <c r="B32" s="64" t="s">
        <v>90</v>
      </c>
      <c r="C32" s="29" t="s">
        <v>75</v>
      </c>
      <c r="D32" s="57">
        <f aca="true" t="shared" si="10" ref="D32:AA32">SUM(D33:D34)</f>
        <v>0</v>
      </c>
      <c r="E32" s="57">
        <f t="shared" si="10"/>
        <v>0</v>
      </c>
      <c r="F32" s="57">
        <f t="shared" si="10"/>
        <v>0</v>
      </c>
      <c r="G32" s="57">
        <f t="shared" si="10"/>
        <v>0</v>
      </c>
      <c r="H32" s="57">
        <f t="shared" si="10"/>
        <v>0</v>
      </c>
      <c r="I32" s="57">
        <f t="shared" si="10"/>
        <v>0</v>
      </c>
      <c r="J32" s="57">
        <f t="shared" si="10"/>
        <v>0</v>
      </c>
      <c r="K32" s="57">
        <f t="shared" si="10"/>
        <v>0</v>
      </c>
      <c r="L32" s="57">
        <f t="shared" si="10"/>
        <v>0</v>
      </c>
      <c r="M32" s="57">
        <f t="shared" si="10"/>
        <v>0</v>
      </c>
      <c r="N32" s="57">
        <f t="shared" si="10"/>
        <v>0</v>
      </c>
      <c r="O32" s="57">
        <f t="shared" si="10"/>
        <v>0</v>
      </c>
      <c r="P32" s="57">
        <f t="shared" si="10"/>
        <v>0</v>
      </c>
      <c r="Q32" s="57">
        <f t="shared" si="10"/>
        <v>0</v>
      </c>
      <c r="R32" s="57">
        <f t="shared" si="10"/>
        <v>0</v>
      </c>
      <c r="S32" s="57">
        <f t="shared" si="10"/>
        <v>0</v>
      </c>
      <c r="T32" s="57">
        <f t="shared" si="10"/>
        <v>0</v>
      </c>
      <c r="U32" s="57">
        <f t="shared" si="10"/>
        <v>0</v>
      </c>
      <c r="V32" s="57">
        <f t="shared" si="10"/>
        <v>0</v>
      </c>
      <c r="W32" s="57">
        <f t="shared" si="10"/>
        <v>0</v>
      </c>
      <c r="X32" s="57">
        <f t="shared" si="10"/>
        <v>0</v>
      </c>
      <c r="Y32" s="57">
        <f t="shared" si="10"/>
        <v>0</v>
      </c>
      <c r="Z32" s="57">
        <f t="shared" si="10"/>
        <v>0</v>
      </c>
      <c r="AA32" s="57">
        <f t="shared" si="10"/>
        <v>0</v>
      </c>
      <c r="AB32" s="165"/>
      <c r="AC32" s="165"/>
    </row>
    <row r="33" spans="1:29" s="166" customFormat="1" ht="15.75" customHeight="1" hidden="1">
      <c r="A33" s="61"/>
      <c r="B33" s="64"/>
      <c r="C33" s="29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167"/>
      <c r="AC33" s="167"/>
    </row>
    <row r="34" spans="1:29" s="166" customFormat="1" ht="15.75" customHeight="1" hidden="1">
      <c r="A34" s="61"/>
      <c r="B34" s="64"/>
      <c r="C34" s="29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167"/>
      <c r="AC34" s="167"/>
    </row>
    <row r="35" spans="1:29" ht="66" customHeight="1">
      <c r="A35" s="61" t="s">
        <v>91</v>
      </c>
      <c r="B35" s="64" t="s">
        <v>92</v>
      </c>
      <c r="C35" s="29" t="s">
        <v>75</v>
      </c>
      <c r="D35" s="57">
        <f aca="true" t="shared" si="11" ref="D35:AA35">SUM(D36:D37)</f>
        <v>0</v>
      </c>
      <c r="E35" s="57">
        <f t="shared" si="11"/>
        <v>0</v>
      </c>
      <c r="F35" s="57">
        <f t="shared" si="11"/>
        <v>0</v>
      </c>
      <c r="G35" s="57">
        <f t="shared" si="11"/>
        <v>0</v>
      </c>
      <c r="H35" s="57">
        <f t="shared" si="11"/>
        <v>0</v>
      </c>
      <c r="I35" s="57">
        <f t="shared" si="11"/>
        <v>0</v>
      </c>
      <c r="J35" s="57">
        <f t="shared" si="11"/>
        <v>0</v>
      </c>
      <c r="K35" s="57">
        <f t="shared" si="11"/>
        <v>0</v>
      </c>
      <c r="L35" s="57">
        <f t="shared" si="11"/>
        <v>0</v>
      </c>
      <c r="M35" s="57">
        <f t="shared" si="11"/>
        <v>0</v>
      </c>
      <c r="N35" s="57">
        <f t="shared" si="11"/>
        <v>0</v>
      </c>
      <c r="O35" s="57">
        <f t="shared" si="11"/>
        <v>0</v>
      </c>
      <c r="P35" s="57">
        <f t="shared" si="11"/>
        <v>0</v>
      </c>
      <c r="Q35" s="57">
        <f t="shared" si="11"/>
        <v>0</v>
      </c>
      <c r="R35" s="57">
        <f t="shared" si="11"/>
        <v>0</v>
      </c>
      <c r="S35" s="57">
        <f t="shared" si="11"/>
        <v>0</v>
      </c>
      <c r="T35" s="57">
        <f t="shared" si="11"/>
        <v>0</v>
      </c>
      <c r="U35" s="57">
        <f t="shared" si="11"/>
        <v>0</v>
      </c>
      <c r="V35" s="57">
        <f t="shared" si="11"/>
        <v>0</v>
      </c>
      <c r="W35" s="57">
        <f t="shared" si="11"/>
        <v>0</v>
      </c>
      <c r="X35" s="57">
        <f t="shared" si="11"/>
        <v>0</v>
      </c>
      <c r="Y35" s="57">
        <f t="shared" si="11"/>
        <v>0</v>
      </c>
      <c r="Z35" s="57">
        <f t="shared" si="11"/>
        <v>0</v>
      </c>
      <c r="AA35" s="57">
        <f t="shared" si="11"/>
        <v>0</v>
      </c>
      <c r="AB35" s="165"/>
      <c r="AC35" s="165"/>
    </row>
    <row r="36" spans="1:29" s="166" customFormat="1" ht="17.25" customHeight="1" hidden="1">
      <c r="A36" s="61"/>
      <c r="B36" s="64"/>
      <c r="C36" s="29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167"/>
      <c r="AC36" s="167"/>
    </row>
    <row r="37" spans="1:29" s="166" customFormat="1" ht="17.25" customHeight="1" hidden="1">
      <c r="A37" s="61"/>
      <c r="B37" s="64"/>
      <c r="C37" s="29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167"/>
      <c r="AC37" s="167"/>
    </row>
    <row r="38" spans="1:29" ht="58.5" customHeight="1">
      <c r="A38" s="168" t="s">
        <v>93</v>
      </c>
      <c r="B38" s="169" t="s">
        <v>94</v>
      </c>
      <c r="C38" s="29" t="s">
        <v>75</v>
      </c>
      <c r="D38" s="57">
        <f aca="true" t="shared" si="12" ref="D38:AA38">SUM(D39,D42)</f>
        <v>0</v>
      </c>
      <c r="E38" s="57">
        <f t="shared" si="12"/>
        <v>0</v>
      </c>
      <c r="F38" s="57">
        <f t="shared" si="12"/>
        <v>0</v>
      </c>
      <c r="G38" s="57">
        <f t="shared" si="12"/>
        <v>0</v>
      </c>
      <c r="H38" s="57">
        <f t="shared" si="12"/>
        <v>0</v>
      </c>
      <c r="I38" s="57">
        <f t="shared" si="12"/>
        <v>0</v>
      </c>
      <c r="J38" s="57">
        <f t="shared" si="12"/>
        <v>0</v>
      </c>
      <c r="K38" s="57">
        <f t="shared" si="12"/>
        <v>0</v>
      </c>
      <c r="L38" s="57">
        <f t="shared" si="12"/>
        <v>0</v>
      </c>
      <c r="M38" s="57">
        <f t="shared" si="12"/>
        <v>0</v>
      </c>
      <c r="N38" s="57">
        <f t="shared" si="12"/>
        <v>0</v>
      </c>
      <c r="O38" s="57">
        <f t="shared" si="12"/>
        <v>0</v>
      </c>
      <c r="P38" s="57">
        <f t="shared" si="12"/>
        <v>0</v>
      </c>
      <c r="Q38" s="57">
        <f t="shared" si="12"/>
        <v>0</v>
      </c>
      <c r="R38" s="57">
        <f t="shared" si="12"/>
        <v>0</v>
      </c>
      <c r="S38" s="57">
        <f t="shared" si="12"/>
        <v>0</v>
      </c>
      <c r="T38" s="57">
        <f t="shared" si="12"/>
        <v>0</v>
      </c>
      <c r="U38" s="57">
        <f t="shared" si="12"/>
        <v>0</v>
      </c>
      <c r="V38" s="57">
        <f t="shared" si="12"/>
        <v>0</v>
      </c>
      <c r="W38" s="57">
        <f t="shared" si="12"/>
        <v>0</v>
      </c>
      <c r="X38" s="57">
        <f t="shared" si="12"/>
        <v>0</v>
      </c>
      <c r="Y38" s="57">
        <f t="shared" si="12"/>
        <v>0</v>
      </c>
      <c r="Z38" s="57">
        <f t="shared" si="12"/>
        <v>0</v>
      </c>
      <c r="AA38" s="57">
        <f t="shared" si="12"/>
        <v>0</v>
      </c>
      <c r="AB38" s="165"/>
      <c r="AC38" s="165"/>
    </row>
    <row r="39" spans="1:29" ht="63" customHeight="1">
      <c r="A39" s="61" t="s">
        <v>95</v>
      </c>
      <c r="B39" s="64" t="s">
        <v>96</v>
      </c>
      <c r="C39" s="29" t="s">
        <v>75</v>
      </c>
      <c r="D39" s="57">
        <f aca="true" t="shared" si="13" ref="D39:AA39">SUM(D40:D41)</f>
        <v>0</v>
      </c>
      <c r="E39" s="57">
        <f t="shared" si="13"/>
        <v>0</v>
      </c>
      <c r="F39" s="57">
        <f t="shared" si="13"/>
        <v>0</v>
      </c>
      <c r="G39" s="57">
        <f t="shared" si="13"/>
        <v>0</v>
      </c>
      <c r="H39" s="57">
        <f t="shared" si="13"/>
        <v>0</v>
      </c>
      <c r="I39" s="57">
        <f t="shared" si="13"/>
        <v>0</v>
      </c>
      <c r="J39" s="57">
        <f t="shared" si="13"/>
        <v>0</v>
      </c>
      <c r="K39" s="57">
        <f t="shared" si="13"/>
        <v>0</v>
      </c>
      <c r="L39" s="57">
        <f t="shared" si="13"/>
        <v>0</v>
      </c>
      <c r="M39" s="57">
        <f t="shared" si="13"/>
        <v>0</v>
      </c>
      <c r="N39" s="57">
        <f t="shared" si="13"/>
        <v>0</v>
      </c>
      <c r="O39" s="57">
        <f t="shared" si="13"/>
        <v>0</v>
      </c>
      <c r="P39" s="57">
        <f t="shared" si="13"/>
        <v>0</v>
      </c>
      <c r="Q39" s="57">
        <f t="shared" si="13"/>
        <v>0</v>
      </c>
      <c r="R39" s="57">
        <f t="shared" si="13"/>
        <v>0</v>
      </c>
      <c r="S39" s="57">
        <f t="shared" si="13"/>
        <v>0</v>
      </c>
      <c r="T39" s="57">
        <f t="shared" si="13"/>
        <v>0</v>
      </c>
      <c r="U39" s="57">
        <f t="shared" si="13"/>
        <v>0</v>
      </c>
      <c r="V39" s="57">
        <f t="shared" si="13"/>
        <v>0</v>
      </c>
      <c r="W39" s="57">
        <f t="shared" si="13"/>
        <v>0</v>
      </c>
      <c r="X39" s="57">
        <f t="shared" si="13"/>
        <v>0</v>
      </c>
      <c r="Y39" s="57">
        <f t="shared" si="13"/>
        <v>0</v>
      </c>
      <c r="Z39" s="57">
        <f t="shared" si="13"/>
        <v>0</v>
      </c>
      <c r="AA39" s="57">
        <f t="shared" si="13"/>
        <v>0</v>
      </c>
      <c r="AB39" s="165"/>
      <c r="AC39" s="165"/>
    </row>
    <row r="40" spans="1:29" s="166" customFormat="1" ht="15.75" customHeight="1" hidden="1">
      <c r="A40" s="61"/>
      <c r="B40" s="64"/>
      <c r="C40" s="29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167"/>
      <c r="AC40" s="167"/>
    </row>
    <row r="41" spans="1:29" s="166" customFormat="1" ht="15.75" customHeight="1" hidden="1">
      <c r="A41" s="61"/>
      <c r="B41" s="64"/>
      <c r="C41" s="29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167"/>
      <c r="AC41" s="167"/>
    </row>
    <row r="42" spans="1:29" ht="31.5" customHeight="1">
      <c r="A42" s="61" t="s">
        <v>97</v>
      </c>
      <c r="B42" s="64" t="s">
        <v>98</v>
      </c>
      <c r="C42" s="29" t="s">
        <v>75</v>
      </c>
      <c r="D42" s="57">
        <f aca="true" t="shared" si="14" ref="D42:AA42">SUM(D43:D44)</f>
        <v>0</v>
      </c>
      <c r="E42" s="57">
        <f t="shared" si="14"/>
        <v>0</v>
      </c>
      <c r="F42" s="57">
        <f t="shared" si="14"/>
        <v>0</v>
      </c>
      <c r="G42" s="57">
        <f t="shared" si="14"/>
        <v>0</v>
      </c>
      <c r="H42" s="57">
        <f t="shared" si="14"/>
        <v>0</v>
      </c>
      <c r="I42" s="57">
        <f t="shared" si="14"/>
        <v>0</v>
      </c>
      <c r="J42" s="57">
        <f t="shared" si="14"/>
        <v>0</v>
      </c>
      <c r="K42" s="57">
        <f t="shared" si="14"/>
        <v>0</v>
      </c>
      <c r="L42" s="57">
        <f t="shared" si="14"/>
        <v>0</v>
      </c>
      <c r="M42" s="57">
        <f t="shared" si="14"/>
        <v>0</v>
      </c>
      <c r="N42" s="57">
        <f t="shared" si="14"/>
        <v>0</v>
      </c>
      <c r="O42" s="57">
        <f t="shared" si="14"/>
        <v>0</v>
      </c>
      <c r="P42" s="57">
        <f t="shared" si="14"/>
        <v>0</v>
      </c>
      <c r="Q42" s="57">
        <f t="shared" si="14"/>
        <v>0</v>
      </c>
      <c r="R42" s="57">
        <f t="shared" si="14"/>
        <v>0</v>
      </c>
      <c r="S42" s="57">
        <f t="shared" si="14"/>
        <v>0</v>
      </c>
      <c r="T42" s="57">
        <f t="shared" si="14"/>
        <v>0</v>
      </c>
      <c r="U42" s="57">
        <f t="shared" si="14"/>
        <v>0</v>
      </c>
      <c r="V42" s="57">
        <f t="shared" si="14"/>
        <v>0</v>
      </c>
      <c r="W42" s="57">
        <f t="shared" si="14"/>
        <v>0</v>
      </c>
      <c r="X42" s="57">
        <f t="shared" si="14"/>
        <v>0</v>
      </c>
      <c r="Y42" s="57">
        <f t="shared" si="14"/>
        <v>0</v>
      </c>
      <c r="Z42" s="57">
        <f t="shared" si="14"/>
        <v>0</v>
      </c>
      <c r="AA42" s="57">
        <f t="shared" si="14"/>
        <v>0</v>
      </c>
      <c r="AB42" s="165"/>
      <c r="AC42" s="165"/>
    </row>
    <row r="43" spans="1:29" s="166" customFormat="1" ht="15.75" customHeight="1" hidden="1">
      <c r="A43" s="61"/>
      <c r="B43" s="64"/>
      <c r="C43" s="29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167"/>
      <c r="AC43" s="167"/>
    </row>
    <row r="44" spans="1:29" s="166" customFormat="1" ht="15.75" customHeight="1" hidden="1">
      <c r="A44" s="61"/>
      <c r="B44" s="64"/>
      <c r="C44" s="29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167"/>
      <c r="AC44" s="167"/>
    </row>
    <row r="45" spans="1:29" ht="31.5" customHeight="1">
      <c r="A45" s="61" t="s">
        <v>99</v>
      </c>
      <c r="B45" s="64" t="s">
        <v>100</v>
      </c>
      <c r="C45" s="29" t="s">
        <v>75</v>
      </c>
      <c r="D45" s="57">
        <f aca="true" t="shared" si="15" ref="D45:AA45">SUM(D46:D47)</f>
        <v>0</v>
      </c>
      <c r="E45" s="57">
        <f t="shared" si="15"/>
        <v>0</v>
      </c>
      <c r="F45" s="57">
        <f t="shared" si="15"/>
        <v>0</v>
      </c>
      <c r="G45" s="57">
        <f t="shared" si="15"/>
        <v>0</v>
      </c>
      <c r="H45" s="57">
        <f t="shared" si="15"/>
        <v>0</v>
      </c>
      <c r="I45" s="57">
        <f t="shared" si="15"/>
        <v>0</v>
      </c>
      <c r="J45" s="57">
        <f t="shared" si="15"/>
        <v>0</v>
      </c>
      <c r="K45" s="57">
        <f t="shared" si="15"/>
        <v>0</v>
      </c>
      <c r="L45" s="57">
        <f t="shared" si="15"/>
        <v>0</v>
      </c>
      <c r="M45" s="57">
        <f t="shared" si="15"/>
        <v>0</v>
      </c>
      <c r="N45" s="57">
        <f t="shared" si="15"/>
        <v>0</v>
      </c>
      <c r="O45" s="57">
        <f t="shared" si="15"/>
        <v>0</v>
      </c>
      <c r="P45" s="57">
        <f t="shared" si="15"/>
        <v>0</v>
      </c>
      <c r="Q45" s="57">
        <f t="shared" si="15"/>
        <v>0</v>
      </c>
      <c r="R45" s="57">
        <f t="shared" si="15"/>
        <v>0</v>
      </c>
      <c r="S45" s="57">
        <f t="shared" si="15"/>
        <v>0</v>
      </c>
      <c r="T45" s="57">
        <f t="shared" si="15"/>
        <v>0</v>
      </c>
      <c r="U45" s="57">
        <f t="shared" si="15"/>
        <v>0</v>
      </c>
      <c r="V45" s="57">
        <f t="shared" si="15"/>
        <v>0</v>
      </c>
      <c r="W45" s="57">
        <f t="shared" si="15"/>
        <v>0</v>
      </c>
      <c r="X45" s="57">
        <f t="shared" si="15"/>
        <v>0</v>
      </c>
      <c r="Y45" s="57">
        <f t="shared" si="15"/>
        <v>0</v>
      </c>
      <c r="Z45" s="57">
        <f t="shared" si="15"/>
        <v>0</v>
      </c>
      <c r="AA45" s="57">
        <f t="shared" si="15"/>
        <v>0</v>
      </c>
      <c r="AB45" s="165"/>
      <c r="AC45" s="165"/>
    </row>
    <row r="46" spans="1:29" s="166" customFormat="1" ht="15.75" customHeight="1" hidden="1">
      <c r="A46" s="61"/>
      <c r="B46" s="64"/>
      <c r="C46" s="29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167"/>
      <c r="AC46" s="167"/>
    </row>
    <row r="47" spans="1:29" s="166" customFormat="1" ht="15.75" customHeight="1" hidden="1">
      <c r="A47" s="61"/>
      <c r="B47" s="64"/>
      <c r="C47" s="29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167"/>
      <c r="AC47" s="167"/>
    </row>
    <row r="48" spans="1:29" ht="91.5" customHeight="1">
      <c r="A48" s="61" t="s">
        <v>101</v>
      </c>
      <c r="B48" s="64" t="s">
        <v>102</v>
      </c>
      <c r="C48" s="29" t="s">
        <v>75</v>
      </c>
      <c r="D48" s="57">
        <f aca="true" t="shared" si="16" ref="D48:AA48">SUM(D49,D52)</f>
        <v>0</v>
      </c>
      <c r="E48" s="57">
        <f t="shared" si="16"/>
        <v>0</v>
      </c>
      <c r="F48" s="57">
        <f t="shared" si="16"/>
        <v>0</v>
      </c>
      <c r="G48" s="57">
        <f t="shared" si="16"/>
        <v>0</v>
      </c>
      <c r="H48" s="57">
        <f t="shared" si="16"/>
        <v>0</v>
      </c>
      <c r="I48" s="57">
        <f t="shared" si="16"/>
        <v>0</v>
      </c>
      <c r="J48" s="57">
        <f t="shared" si="16"/>
        <v>0</v>
      </c>
      <c r="K48" s="57">
        <f t="shared" si="16"/>
        <v>0</v>
      </c>
      <c r="L48" s="57">
        <f t="shared" si="16"/>
        <v>0</v>
      </c>
      <c r="M48" s="57">
        <f t="shared" si="16"/>
        <v>0</v>
      </c>
      <c r="N48" s="57">
        <f t="shared" si="16"/>
        <v>0</v>
      </c>
      <c r="O48" s="57">
        <f t="shared" si="16"/>
        <v>0</v>
      </c>
      <c r="P48" s="57">
        <f t="shared" si="16"/>
        <v>0</v>
      </c>
      <c r="Q48" s="57">
        <f t="shared" si="16"/>
        <v>0</v>
      </c>
      <c r="R48" s="57">
        <f t="shared" si="16"/>
        <v>0</v>
      </c>
      <c r="S48" s="57">
        <f t="shared" si="16"/>
        <v>0</v>
      </c>
      <c r="T48" s="57">
        <f t="shared" si="16"/>
        <v>0</v>
      </c>
      <c r="U48" s="57">
        <f t="shared" si="16"/>
        <v>0</v>
      </c>
      <c r="V48" s="57">
        <f t="shared" si="16"/>
        <v>0</v>
      </c>
      <c r="W48" s="57">
        <f t="shared" si="16"/>
        <v>0</v>
      </c>
      <c r="X48" s="57">
        <f t="shared" si="16"/>
        <v>0</v>
      </c>
      <c r="Y48" s="57">
        <f t="shared" si="16"/>
        <v>0</v>
      </c>
      <c r="Z48" s="57">
        <f t="shared" si="16"/>
        <v>0</v>
      </c>
      <c r="AA48" s="57">
        <f t="shared" si="16"/>
        <v>0</v>
      </c>
      <c r="AB48" s="170">
        <f>AB49</f>
        <v>0</v>
      </c>
      <c r="AC48" s="170">
        <f>AC49</f>
        <v>0</v>
      </c>
    </row>
    <row r="49" spans="1:29" ht="63" customHeight="1">
      <c r="A49" s="61" t="s">
        <v>103</v>
      </c>
      <c r="B49" s="64" t="s">
        <v>104</v>
      </c>
      <c r="C49" s="29" t="s">
        <v>75</v>
      </c>
      <c r="D49" s="57">
        <f aca="true" t="shared" si="17" ref="D49:AA49">SUM(D50:D51)</f>
        <v>0</v>
      </c>
      <c r="E49" s="57">
        <f t="shared" si="17"/>
        <v>0</v>
      </c>
      <c r="F49" s="57">
        <f t="shared" si="17"/>
        <v>0</v>
      </c>
      <c r="G49" s="57">
        <f t="shared" si="17"/>
        <v>0</v>
      </c>
      <c r="H49" s="57">
        <f t="shared" si="17"/>
        <v>0</v>
      </c>
      <c r="I49" s="57">
        <f t="shared" si="17"/>
        <v>0</v>
      </c>
      <c r="J49" s="57">
        <f t="shared" si="17"/>
        <v>0</v>
      </c>
      <c r="K49" s="57">
        <f t="shared" si="17"/>
        <v>0</v>
      </c>
      <c r="L49" s="57">
        <f t="shared" si="17"/>
        <v>0</v>
      </c>
      <c r="M49" s="57">
        <f t="shared" si="17"/>
        <v>0</v>
      </c>
      <c r="N49" s="57">
        <f t="shared" si="17"/>
        <v>0</v>
      </c>
      <c r="O49" s="57">
        <f t="shared" si="17"/>
        <v>0</v>
      </c>
      <c r="P49" s="57">
        <f t="shared" si="17"/>
        <v>0</v>
      </c>
      <c r="Q49" s="57">
        <f t="shared" si="17"/>
        <v>0</v>
      </c>
      <c r="R49" s="57">
        <f t="shared" si="17"/>
        <v>0</v>
      </c>
      <c r="S49" s="57">
        <f t="shared" si="17"/>
        <v>0</v>
      </c>
      <c r="T49" s="57">
        <f t="shared" si="17"/>
        <v>0</v>
      </c>
      <c r="U49" s="57">
        <f t="shared" si="17"/>
        <v>0</v>
      </c>
      <c r="V49" s="57">
        <f t="shared" si="17"/>
        <v>0</v>
      </c>
      <c r="W49" s="57">
        <f t="shared" si="17"/>
        <v>0</v>
      </c>
      <c r="X49" s="57">
        <f t="shared" si="17"/>
        <v>0</v>
      </c>
      <c r="Y49" s="57">
        <f t="shared" si="17"/>
        <v>0</v>
      </c>
      <c r="Z49" s="57">
        <f t="shared" si="17"/>
        <v>0</v>
      </c>
      <c r="AA49" s="57">
        <f t="shared" si="17"/>
        <v>0</v>
      </c>
      <c r="AB49" s="171">
        <f>AB50</f>
        <v>0</v>
      </c>
      <c r="AC49" s="171">
        <f>AC50</f>
        <v>0</v>
      </c>
    </row>
    <row r="50" spans="1:29" s="166" customFormat="1" ht="15.75" customHeight="1" hidden="1">
      <c r="A50" s="61"/>
      <c r="B50" s="115"/>
      <c r="C50" s="29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167"/>
      <c r="AC50" s="167"/>
    </row>
    <row r="51" spans="1:29" s="166" customFormat="1" ht="15.75" customHeight="1" hidden="1">
      <c r="A51" s="61"/>
      <c r="B51" s="115"/>
      <c r="C51" s="29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167"/>
      <c r="AC51" s="167"/>
    </row>
    <row r="52" spans="1:29" ht="79.5" customHeight="1">
      <c r="A52" s="61" t="s">
        <v>105</v>
      </c>
      <c r="B52" s="115" t="s">
        <v>106</v>
      </c>
      <c r="C52" s="29" t="s">
        <v>75</v>
      </c>
      <c r="D52" s="57">
        <f aca="true" t="shared" si="18" ref="D52:AC52">SUM(D53:D54)</f>
        <v>0</v>
      </c>
      <c r="E52" s="57">
        <f t="shared" si="18"/>
        <v>0</v>
      </c>
      <c r="F52" s="57">
        <f t="shared" si="18"/>
        <v>0</v>
      </c>
      <c r="G52" s="57">
        <f t="shared" si="18"/>
        <v>0</v>
      </c>
      <c r="H52" s="57">
        <f t="shared" si="18"/>
        <v>0</v>
      </c>
      <c r="I52" s="57">
        <f t="shared" si="18"/>
        <v>0</v>
      </c>
      <c r="J52" s="57">
        <f t="shared" si="18"/>
        <v>0</v>
      </c>
      <c r="K52" s="57">
        <f t="shared" si="18"/>
        <v>0</v>
      </c>
      <c r="L52" s="57">
        <f t="shared" si="18"/>
        <v>0</v>
      </c>
      <c r="M52" s="57">
        <f t="shared" si="18"/>
        <v>0</v>
      </c>
      <c r="N52" s="57">
        <f t="shared" si="18"/>
        <v>0</v>
      </c>
      <c r="O52" s="57">
        <f t="shared" si="18"/>
        <v>0</v>
      </c>
      <c r="P52" s="57">
        <f t="shared" si="18"/>
        <v>0</v>
      </c>
      <c r="Q52" s="57">
        <f t="shared" si="18"/>
        <v>0</v>
      </c>
      <c r="R52" s="57">
        <f t="shared" si="18"/>
        <v>0</v>
      </c>
      <c r="S52" s="57">
        <f t="shared" si="18"/>
        <v>0</v>
      </c>
      <c r="T52" s="57">
        <f t="shared" si="18"/>
        <v>0</v>
      </c>
      <c r="U52" s="57">
        <f t="shared" si="18"/>
        <v>0</v>
      </c>
      <c r="V52" s="57">
        <f t="shared" si="18"/>
        <v>0</v>
      </c>
      <c r="W52" s="57">
        <f t="shared" si="18"/>
        <v>0</v>
      </c>
      <c r="X52" s="57">
        <f t="shared" si="18"/>
        <v>0</v>
      </c>
      <c r="Y52" s="57">
        <f t="shared" si="18"/>
        <v>0</v>
      </c>
      <c r="Z52" s="57">
        <f t="shared" si="18"/>
        <v>0</v>
      </c>
      <c r="AA52" s="57">
        <f t="shared" si="18"/>
        <v>0</v>
      </c>
      <c r="AB52" s="171">
        <f t="shared" si="18"/>
        <v>0</v>
      </c>
      <c r="AC52" s="171">
        <f t="shared" si="18"/>
        <v>0</v>
      </c>
    </row>
    <row r="53" spans="1:29" ht="15" customHeight="1" hidden="1">
      <c r="A53" s="61"/>
      <c r="B53" s="66"/>
      <c r="C53" s="29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</row>
    <row r="54" spans="1:29" ht="15" customHeight="1" hidden="1">
      <c r="A54" s="61"/>
      <c r="B54" s="66"/>
      <c r="C54" s="29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</row>
    <row r="55" spans="1:29" ht="35.25" customHeight="1">
      <c r="A55" s="61" t="s">
        <v>209</v>
      </c>
      <c r="B55" s="64" t="s">
        <v>107</v>
      </c>
      <c r="C55" s="29" t="s">
        <v>75</v>
      </c>
      <c r="D55" s="57">
        <f aca="true" t="shared" si="19" ref="D55:AA55">SUM(D56,D66,D72,D97)</f>
        <v>0</v>
      </c>
      <c r="E55" s="57">
        <f t="shared" si="19"/>
        <v>0</v>
      </c>
      <c r="F55" s="57">
        <f t="shared" si="19"/>
        <v>0</v>
      </c>
      <c r="G55" s="57">
        <f t="shared" si="19"/>
        <v>0</v>
      </c>
      <c r="H55" s="57">
        <f t="shared" si="19"/>
        <v>0</v>
      </c>
      <c r="I55" s="57">
        <f t="shared" si="19"/>
        <v>0</v>
      </c>
      <c r="J55" s="57">
        <f t="shared" si="19"/>
        <v>0</v>
      </c>
      <c r="K55" s="57">
        <f t="shared" si="19"/>
        <v>0</v>
      </c>
      <c r="L55" s="57">
        <f t="shared" si="19"/>
        <v>0</v>
      </c>
      <c r="M55" s="57">
        <f t="shared" si="19"/>
        <v>0</v>
      </c>
      <c r="N55" s="57">
        <f t="shared" si="19"/>
        <v>0</v>
      </c>
      <c r="O55" s="57">
        <f t="shared" si="19"/>
        <v>0</v>
      </c>
      <c r="P55" s="57">
        <f t="shared" si="19"/>
        <v>0</v>
      </c>
      <c r="Q55" s="57">
        <f t="shared" si="19"/>
        <v>0</v>
      </c>
      <c r="R55" s="57">
        <f t="shared" si="19"/>
        <v>0</v>
      </c>
      <c r="S55" s="57">
        <f t="shared" si="19"/>
        <v>0</v>
      </c>
      <c r="T55" s="57">
        <f t="shared" si="19"/>
        <v>0</v>
      </c>
      <c r="U55" s="57">
        <f t="shared" si="19"/>
        <v>0</v>
      </c>
      <c r="V55" s="57">
        <f t="shared" si="19"/>
        <v>0</v>
      </c>
      <c r="W55" s="57">
        <f t="shared" si="19"/>
        <v>0</v>
      </c>
      <c r="X55" s="57">
        <f t="shared" si="19"/>
        <v>0</v>
      </c>
      <c r="Y55" s="57">
        <f t="shared" si="19"/>
        <v>0</v>
      </c>
      <c r="Z55" s="57">
        <f t="shared" si="19"/>
        <v>0</v>
      </c>
      <c r="AA55" s="57">
        <f t="shared" si="19"/>
        <v>0</v>
      </c>
      <c r="AB55" s="165" t="e">
        <f>AB56+AB66</f>
        <v>#REF!</v>
      </c>
      <c r="AC55" s="165" t="e">
        <f>AC56+AC66</f>
        <v>#REF!</v>
      </c>
    </row>
    <row r="56" spans="1:29" ht="63" customHeight="1">
      <c r="A56" s="61" t="s">
        <v>108</v>
      </c>
      <c r="B56" s="64" t="s">
        <v>109</v>
      </c>
      <c r="C56" s="29" t="s">
        <v>75</v>
      </c>
      <c r="D56" s="57">
        <f aca="true" t="shared" si="20" ref="D56:AC56">SUM(D57,D60)</f>
        <v>0</v>
      </c>
      <c r="E56" s="57">
        <f t="shared" si="20"/>
        <v>0</v>
      </c>
      <c r="F56" s="57">
        <f t="shared" si="20"/>
        <v>0</v>
      </c>
      <c r="G56" s="57">
        <f t="shared" si="20"/>
        <v>0</v>
      </c>
      <c r="H56" s="57">
        <f t="shared" si="20"/>
        <v>0</v>
      </c>
      <c r="I56" s="57">
        <f t="shared" si="20"/>
        <v>0</v>
      </c>
      <c r="J56" s="57">
        <f t="shared" si="20"/>
        <v>0</v>
      </c>
      <c r="K56" s="57">
        <f t="shared" si="20"/>
        <v>0</v>
      </c>
      <c r="L56" s="57">
        <f t="shared" si="20"/>
        <v>0</v>
      </c>
      <c r="M56" s="57">
        <f t="shared" si="20"/>
        <v>0</v>
      </c>
      <c r="N56" s="57">
        <f t="shared" si="20"/>
        <v>0</v>
      </c>
      <c r="O56" s="57">
        <f t="shared" si="20"/>
        <v>0</v>
      </c>
      <c r="P56" s="57">
        <f t="shared" si="20"/>
        <v>0</v>
      </c>
      <c r="Q56" s="57">
        <f t="shared" si="20"/>
        <v>0</v>
      </c>
      <c r="R56" s="57">
        <f t="shared" si="20"/>
        <v>0</v>
      </c>
      <c r="S56" s="57">
        <f t="shared" si="20"/>
        <v>0</v>
      </c>
      <c r="T56" s="57">
        <f t="shared" si="20"/>
        <v>0</v>
      </c>
      <c r="U56" s="57">
        <f t="shared" si="20"/>
        <v>0</v>
      </c>
      <c r="V56" s="57">
        <f t="shared" si="20"/>
        <v>0</v>
      </c>
      <c r="W56" s="57">
        <f t="shared" si="20"/>
        <v>0</v>
      </c>
      <c r="X56" s="57">
        <f t="shared" si="20"/>
        <v>0</v>
      </c>
      <c r="Y56" s="57">
        <f t="shared" si="20"/>
        <v>0</v>
      </c>
      <c r="Z56" s="57">
        <f t="shared" si="20"/>
        <v>0</v>
      </c>
      <c r="AA56" s="57">
        <f t="shared" si="20"/>
        <v>0</v>
      </c>
      <c r="AB56" s="172">
        <f t="shared" si="20"/>
        <v>0</v>
      </c>
      <c r="AC56" s="172">
        <f t="shared" si="20"/>
        <v>0</v>
      </c>
    </row>
    <row r="57" spans="1:29" ht="31.5" customHeight="1">
      <c r="A57" s="61" t="s">
        <v>110</v>
      </c>
      <c r="B57" s="64" t="s">
        <v>111</v>
      </c>
      <c r="C57" s="29" t="s">
        <v>75</v>
      </c>
      <c r="D57" s="57">
        <f aca="true" t="shared" si="21" ref="D57:AC57">SUM(D58:D59)</f>
        <v>0</v>
      </c>
      <c r="E57" s="57">
        <f t="shared" si="21"/>
        <v>0</v>
      </c>
      <c r="F57" s="57">
        <f t="shared" si="21"/>
        <v>0</v>
      </c>
      <c r="G57" s="57">
        <f t="shared" si="21"/>
        <v>0</v>
      </c>
      <c r="H57" s="57">
        <f t="shared" si="21"/>
        <v>0</v>
      </c>
      <c r="I57" s="57">
        <f t="shared" si="21"/>
        <v>0</v>
      </c>
      <c r="J57" s="57">
        <f t="shared" si="21"/>
        <v>0</v>
      </c>
      <c r="K57" s="57">
        <f t="shared" si="21"/>
        <v>0</v>
      </c>
      <c r="L57" s="57">
        <f t="shared" si="21"/>
        <v>0</v>
      </c>
      <c r="M57" s="57">
        <f t="shared" si="21"/>
        <v>0</v>
      </c>
      <c r="N57" s="57">
        <f t="shared" si="21"/>
        <v>0</v>
      </c>
      <c r="O57" s="57">
        <f t="shared" si="21"/>
        <v>0</v>
      </c>
      <c r="P57" s="57">
        <f t="shared" si="21"/>
        <v>0</v>
      </c>
      <c r="Q57" s="57">
        <f t="shared" si="21"/>
        <v>0</v>
      </c>
      <c r="R57" s="57">
        <f t="shared" si="21"/>
        <v>0</v>
      </c>
      <c r="S57" s="57">
        <f t="shared" si="21"/>
        <v>0</v>
      </c>
      <c r="T57" s="57">
        <f t="shared" si="21"/>
        <v>0</v>
      </c>
      <c r="U57" s="57">
        <f t="shared" si="21"/>
        <v>0</v>
      </c>
      <c r="V57" s="57">
        <f t="shared" si="21"/>
        <v>0</v>
      </c>
      <c r="W57" s="57">
        <f t="shared" si="21"/>
        <v>0</v>
      </c>
      <c r="X57" s="57">
        <f t="shared" si="21"/>
        <v>0</v>
      </c>
      <c r="Y57" s="57">
        <f t="shared" si="21"/>
        <v>0</v>
      </c>
      <c r="Z57" s="57">
        <f t="shared" si="21"/>
        <v>0</v>
      </c>
      <c r="AA57" s="57">
        <f t="shared" si="21"/>
        <v>0</v>
      </c>
      <c r="AB57" s="171">
        <f t="shared" si="21"/>
        <v>0</v>
      </c>
      <c r="AC57" s="171">
        <f t="shared" si="21"/>
        <v>0</v>
      </c>
    </row>
    <row r="58" spans="1:29" ht="126.75" customHeight="1" hidden="1">
      <c r="A58" s="61"/>
      <c r="B58" s="64"/>
      <c r="C58" s="29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171"/>
      <c r="AC58" s="171"/>
    </row>
    <row r="59" spans="1:29" ht="14.25" customHeight="1" hidden="1">
      <c r="A59" s="61"/>
      <c r="B59" s="66"/>
      <c r="C59" s="29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</row>
    <row r="60" spans="1:29" ht="94.5" customHeight="1">
      <c r="A60" s="61" t="s">
        <v>112</v>
      </c>
      <c r="B60" s="115" t="s">
        <v>113</v>
      </c>
      <c r="C60" s="29" t="s">
        <v>75</v>
      </c>
      <c r="D60" s="57">
        <f aca="true" t="shared" si="22" ref="D60:AA60">SUM(D63:D65)</f>
        <v>0</v>
      </c>
      <c r="E60" s="57">
        <f t="shared" si="22"/>
        <v>0</v>
      </c>
      <c r="F60" s="57">
        <f t="shared" si="22"/>
        <v>0</v>
      </c>
      <c r="G60" s="57">
        <f t="shared" si="22"/>
        <v>0</v>
      </c>
      <c r="H60" s="57">
        <f t="shared" si="22"/>
        <v>0</v>
      </c>
      <c r="I60" s="57">
        <f t="shared" si="22"/>
        <v>0</v>
      </c>
      <c r="J60" s="57">
        <f t="shared" si="22"/>
        <v>0</v>
      </c>
      <c r="K60" s="57">
        <f t="shared" si="22"/>
        <v>0</v>
      </c>
      <c r="L60" s="57">
        <f t="shared" si="22"/>
        <v>0</v>
      </c>
      <c r="M60" s="57">
        <f t="shared" si="22"/>
        <v>0</v>
      </c>
      <c r="N60" s="57">
        <f t="shared" si="22"/>
        <v>0</v>
      </c>
      <c r="O60" s="57">
        <f t="shared" si="22"/>
        <v>0</v>
      </c>
      <c r="P60" s="57">
        <f t="shared" si="22"/>
        <v>0</v>
      </c>
      <c r="Q60" s="57">
        <f t="shared" si="22"/>
        <v>0</v>
      </c>
      <c r="R60" s="57">
        <f t="shared" si="22"/>
        <v>0</v>
      </c>
      <c r="S60" s="57">
        <f t="shared" si="22"/>
        <v>0</v>
      </c>
      <c r="T60" s="57">
        <f t="shared" si="22"/>
        <v>0</v>
      </c>
      <c r="U60" s="57">
        <f t="shared" si="22"/>
        <v>0</v>
      </c>
      <c r="V60" s="57">
        <f t="shared" si="22"/>
        <v>0</v>
      </c>
      <c r="W60" s="57">
        <f t="shared" si="22"/>
        <v>0</v>
      </c>
      <c r="X60" s="57">
        <f t="shared" si="22"/>
        <v>0</v>
      </c>
      <c r="Y60" s="57">
        <f t="shared" si="22"/>
        <v>0</v>
      </c>
      <c r="Z60" s="57">
        <f t="shared" si="22"/>
        <v>0</v>
      </c>
      <c r="AA60" s="57">
        <f t="shared" si="22"/>
        <v>0</v>
      </c>
      <c r="AB60" s="170">
        <v>0</v>
      </c>
      <c r="AC60" s="170">
        <v>0</v>
      </c>
    </row>
    <row r="61" spans="1:29" s="166" customFormat="1" ht="16.5" customHeight="1" hidden="1">
      <c r="A61" s="61"/>
      <c r="B61" s="115"/>
      <c r="C61" s="29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167"/>
      <c r="AC61" s="167"/>
    </row>
    <row r="62" spans="1:29" s="166" customFormat="1" ht="16.5" customHeight="1" hidden="1">
      <c r="A62" s="61"/>
      <c r="B62" s="115"/>
      <c r="C62" s="29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167"/>
      <c r="AC62" s="167"/>
    </row>
    <row r="63" spans="1:29" ht="77.25" customHeight="1" hidden="1">
      <c r="A63" s="61"/>
      <c r="B63" s="66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</row>
    <row r="64" spans="1:29" ht="78.75" customHeight="1" hidden="1">
      <c r="A64" s="61"/>
      <c r="B64" s="66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</row>
    <row r="65" spans="1:29" ht="77.25" customHeight="1" hidden="1">
      <c r="A65" s="61"/>
      <c r="B65" s="66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</row>
    <row r="66" spans="1:29" ht="47.25" customHeight="1">
      <c r="A66" s="61" t="s">
        <v>114</v>
      </c>
      <c r="B66" s="64" t="s">
        <v>115</v>
      </c>
      <c r="C66" s="29" t="s">
        <v>75</v>
      </c>
      <c r="D66" s="57">
        <f aca="true" t="shared" si="23" ref="D66:AA66">SUM(D67,D69)</f>
        <v>0</v>
      </c>
      <c r="E66" s="57">
        <f t="shared" si="23"/>
        <v>0</v>
      </c>
      <c r="F66" s="57">
        <f t="shared" si="23"/>
        <v>0</v>
      </c>
      <c r="G66" s="57">
        <f t="shared" si="23"/>
        <v>0</v>
      </c>
      <c r="H66" s="57">
        <f t="shared" si="23"/>
        <v>0</v>
      </c>
      <c r="I66" s="57">
        <f t="shared" si="23"/>
        <v>0</v>
      </c>
      <c r="J66" s="57">
        <f t="shared" si="23"/>
        <v>0</v>
      </c>
      <c r="K66" s="57">
        <f t="shared" si="23"/>
        <v>0</v>
      </c>
      <c r="L66" s="57">
        <f t="shared" si="23"/>
        <v>0</v>
      </c>
      <c r="M66" s="57">
        <f t="shared" si="23"/>
        <v>0</v>
      </c>
      <c r="N66" s="57">
        <f t="shared" si="23"/>
        <v>0</v>
      </c>
      <c r="O66" s="57">
        <f t="shared" si="23"/>
        <v>0</v>
      </c>
      <c r="P66" s="57">
        <f t="shared" si="23"/>
        <v>0</v>
      </c>
      <c r="Q66" s="57">
        <f t="shared" si="23"/>
        <v>0</v>
      </c>
      <c r="R66" s="57">
        <f t="shared" si="23"/>
        <v>0</v>
      </c>
      <c r="S66" s="57">
        <f t="shared" si="23"/>
        <v>0</v>
      </c>
      <c r="T66" s="57">
        <f t="shared" si="23"/>
        <v>0</v>
      </c>
      <c r="U66" s="57">
        <f t="shared" si="23"/>
        <v>0</v>
      </c>
      <c r="V66" s="57">
        <f t="shared" si="23"/>
        <v>0</v>
      </c>
      <c r="W66" s="57">
        <f t="shared" si="23"/>
        <v>0</v>
      </c>
      <c r="X66" s="57">
        <f t="shared" si="23"/>
        <v>0</v>
      </c>
      <c r="Y66" s="57">
        <f t="shared" si="23"/>
        <v>0</v>
      </c>
      <c r="Z66" s="57">
        <f t="shared" si="23"/>
        <v>0</v>
      </c>
      <c r="AA66" s="57">
        <f t="shared" si="23"/>
        <v>0</v>
      </c>
      <c r="AB66" s="170" t="e">
        <f>AB67</f>
        <v>#REF!</v>
      </c>
      <c r="AC66" s="170" t="e">
        <f>AC67</f>
        <v>#REF!</v>
      </c>
    </row>
    <row r="67" spans="1:29" ht="31.5" customHeight="1">
      <c r="A67" s="61" t="s">
        <v>116</v>
      </c>
      <c r="B67" s="64" t="s">
        <v>117</v>
      </c>
      <c r="C67" s="29" t="s">
        <v>75</v>
      </c>
      <c r="D67" s="57">
        <f aca="true" t="shared" si="24" ref="D67:AA67">SUM(D68:D68)</f>
        <v>0</v>
      </c>
      <c r="E67" s="57">
        <f t="shared" si="24"/>
        <v>0</v>
      </c>
      <c r="F67" s="57">
        <f t="shared" si="24"/>
        <v>0</v>
      </c>
      <c r="G67" s="57">
        <f t="shared" si="24"/>
        <v>0</v>
      </c>
      <c r="H67" s="57">
        <f t="shared" si="24"/>
        <v>0</v>
      </c>
      <c r="I67" s="57">
        <f t="shared" si="24"/>
        <v>0</v>
      </c>
      <c r="J67" s="57">
        <f t="shared" si="24"/>
        <v>0</v>
      </c>
      <c r="K67" s="57">
        <f t="shared" si="24"/>
        <v>0</v>
      </c>
      <c r="L67" s="57">
        <f t="shared" si="24"/>
        <v>0</v>
      </c>
      <c r="M67" s="57">
        <f t="shared" si="24"/>
        <v>0</v>
      </c>
      <c r="N67" s="57">
        <f t="shared" si="24"/>
        <v>0</v>
      </c>
      <c r="O67" s="57">
        <f t="shared" si="24"/>
        <v>0</v>
      </c>
      <c r="P67" s="57">
        <f t="shared" si="24"/>
        <v>0</v>
      </c>
      <c r="Q67" s="57">
        <f t="shared" si="24"/>
        <v>0</v>
      </c>
      <c r="R67" s="57">
        <f t="shared" si="24"/>
        <v>0</v>
      </c>
      <c r="S67" s="57">
        <f t="shared" si="24"/>
        <v>0</v>
      </c>
      <c r="T67" s="57">
        <f t="shared" si="24"/>
        <v>0</v>
      </c>
      <c r="U67" s="57">
        <f t="shared" si="24"/>
        <v>0</v>
      </c>
      <c r="V67" s="57">
        <f t="shared" si="24"/>
        <v>0</v>
      </c>
      <c r="W67" s="57">
        <f t="shared" si="24"/>
        <v>0</v>
      </c>
      <c r="X67" s="57">
        <f t="shared" si="24"/>
        <v>0</v>
      </c>
      <c r="Y67" s="57">
        <f t="shared" si="24"/>
        <v>0</v>
      </c>
      <c r="Z67" s="57">
        <f t="shared" si="24"/>
        <v>0</v>
      </c>
      <c r="AA67" s="57">
        <f t="shared" si="24"/>
        <v>0</v>
      </c>
      <c r="AB67" s="171" t="e">
        <f>#REF!+#REF!+#REF!+#REF!+#REF!+#REF!+#REF!+#REF!+#REF!+#REF!+#REF!</f>
        <v>#REF!</v>
      </c>
      <c r="AC67" s="171" t="e">
        <f>#REF!+#REF!+#REF!+#REF!+#REF!+#REF!+#REF!+#REF!+#REF!+#REF!+#REF!</f>
        <v>#REF!</v>
      </c>
    </row>
    <row r="68" spans="1:29" s="173" customFormat="1" ht="77.25" customHeight="1" hidden="1">
      <c r="A68" s="61"/>
      <c r="B68" s="66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174"/>
      <c r="AC68" s="174"/>
    </row>
    <row r="69" spans="1:29" ht="70.5" customHeight="1">
      <c r="A69" s="61" t="s">
        <v>118</v>
      </c>
      <c r="B69" s="115" t="s">
        <v>119</v>
      </c>
      <c r="C69" s="29" t="s">
        <v>75</v>
      </c>
      <c r="D69" s="57">
        <f aca="true" t="shared" si="25" ref="D69:AA69">SUM(D70:D71)</f>
        <v>0</v>
      </c>
      <c r="E69" s="57">
        <f t="shared" si="25"/>
        <v>0</v>
      </c>
      <c r="F69" s="57">
        <f t="shared" si="25"/>
        <v>0</v>
      </c>
      <c r="G69" s="57">
        <f t="shared" si="25"/>
        <v>0</v>
      </c>
      <c r="H69" s="57">
        <f t="shared" si="25"/>
        <v>0</v>
      </c>
      <c r="I69" s="57">
        <f t="shared" si="25"/>
        <v>0</v>
      </c>
      <c r="J69" s="57">
        <f t="shared" si="25"/>
        <v>0</v>
      </c>
      <c r="K69" s="57">
        <f t="shared" si="25"/>
        <v>0</v>
      </c>
      <c r="L69" s="57">
        <f t="shared" si="25"/>
        <v>0</v>
      </c>
      <c r="M69" s="57">
        <f t="shared" si="25"/>
        <v>0</v>
      </c>
      <c r="N69" s="57">
        <f t="shared" si="25"/>
        <v>0</v>
      </c>
      <c r="O69" s="57">
        <f t="shared" si="25"/>
        <v>0</v>
      </c>
      <c r="P69" s="57">
        <f t="shared" si="25"/>
        <v>0</v>
      </c>
      <c r="Q69" s="57">
        <f t="shared" si="25"/>
        <v>0</v>
      </c>
      <c r="R69" s="57">
        <f t="shared" si="25"/>
        <v>0</v>
      </c>
      <c r="S69" s="57">
        <f t="shared" si="25"/>
        <v>0</v>
      </c>
      <c r="T69" s="57">
        <f t="shared" si="25"/>
        <v>0</v>
      </c>
      <c r="U69" s="57">
        <f t="shared" si="25"/>
        <v>0</v>
      </c>
      <c r="V69" s="57">
        <f t="shared" si="25"/>
        <v>0</v>
      </c>
      <c r="W69" s="57">
        <f t="shared" si="25"/>
        <v>0</v>
      </c>
      <c r="X69" s="57">
        <f t="shared" si="25"/>
        <v>0</v>
      </c>
      <c r="Y69" s="57">
        <f t="shared" si="25"/>
        <v>0</v>
      </c>
      <c r="Z69" s="57">
        <f t="shared" si="25"/>
        <v>0</v>
      </c>
      <c r="AA69" s="57">
        <f t="shared" si="25"/>
        <v>0</v>
      </c>
      <c r="AB69" s="57"/>
      <c r="AC69" s="57"/>
    </row>
    <row r="70" spans="1:29" s="166" customFormat="1" ht="15.75" customHeight="1" hidden="1">
      <c r="A70" s="61"/>
      <c r="B70" s="115"/>
      <c r="C70" s="29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167"/>
      <c r="AC70" s="167"/>
    </row>
    <row r="71" spans="1:29" s="166" customFormat="1" ht="15.75" customHeight="1" hidden="1">
      <c r="A71" s="61"/>
      <c r="B71" s="115"/>
      <c r="C71" s="29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167"/>
      <c r="AC71" s="167"/>
    </row>
    <row r="72" spans="1:29" ht="70.5" customHeight="1">
      <c r="A72" s="61" t="s">
        <v>120</v>
      </c>
      <c r="B72" s="115" t="s">
        <v>121</v>
      </c>
      <c r="C72" s="29" t="s">
        <v>75</v>
      </c>
      <c r="D72" s="57">
        <f aca="true" t="shared" si="26" ref="D72:AA72">SUM(D73,D76,D79,D82,D85,D88,D91,D94)</f>
        <v>0</v>
      </c>
      <c r="E72" s="57">
        <f t="shared" si="26"/>
        <v>0</v>
      </c>
      <c r="F72" s="57">
        <f t="shared" si="26"/>
        <v>0</v>
      </c>
      <c r="G72" s="57">
        <f t="shared" si="26"/>
        <v>0</v>
      </c>
      <c r="H72" s="57">
        <f t="shared" si="26"/>
        <v>0</v>
      </c>
      <c r="I72" s="57">
        <f t="shared" si="26"/>
        <v>0</v>
      </c>
      <c r="J72" s="57">
        <f t="shared" si="26"/>
        <v>0</v>
      </c>
      <c r="K72" s="57">
        <f t="shared" si="26"/>
        <v>0</v>
      </c>
      <c r="L72" s="57">
        <f t="shared" si="26"/>
        <v>0</v>
      </c>
      <c r="M72" s="57">
        <f t="shared" si="26"/>
        <v>0</v>
      </c>
      <c r="N72" s="57">
        <f t="shared" si="26"/>
        <v>0</v>
      </c>
      <c r="O72" s="57">
        <f t="shared" si="26"/>
        <v>0</v>
      </c>
      <c r="P72" s="57">
        <f t="shared" si="26"/>
        <v>0</v>
      </c>
      <c r="Q72" s="57">
        <f t="shared" si="26"/>
        <v>0</v>
      </c>
      <c r="R72" s="57">
        <f t="shared" si="26"/>
        <v>0</v>
      </c>
      <c r="S72" s="57">
        <f t="shared" si="26"/>
        <v>0</v>
      </c>
      <c r="T72" s="57">
        <f t="shared" si="26"/>
        <v>0</v>
      </c>
      <c r="U72" s="57">
        <f t="shared" si="26"/>
        <v>0</v>
      </c>
      <c r="V72" s="57">
        <f t="shared" si="26"/>
        <v>0</v>
      </c>
      <c r="W72" s="57">
        <f t="shared" si="26"/>
        <v>0</v>
      </c>
      <c r="X72" s="57">
        <f t="shared" si="26"/>
        <v>0</v>
      </c>
      <c r="Y72" s="57">
        <f t="shared" si="26"/>
        <v>0</v>
      </c>
      <c r="Z72" s="57">
        <f t="shared" si="26"/>
        <v>0</v>
      </c>
      <c r="AA72" s="57">
        <f t="shared" si="26"/>
        <v>0</v>
      </c>
      <c r="AB72" s="57"/>
      <c r="AC72" s="57"/>
    </row>
    <row r="73" spans="1:29" ht="70.5" customHeight="1">
      <c r="A73" s="61" t="s">
        <v>122</v>
      </c>
      <c r="B73" s="115" t="s">
        <v>123</v>
      </c>
      <c r="C73" s="29" t="s">
        <v>75</v>
      </c>
      <c r="D73" s="57">
        <f aca="true" t="shared" si="27" ref="D73:AA73">SUM(D74:D75)</f>
        <v>0</v>
      </c>
      <c r="E73" s="57">
        <f t="shared" si="27"/>
        <v>0</v>
      </c>
      <c r="F73" s="57">
        <f t="shared" si="27"/>
        <v>0</v>
      </c>
      <c r="G73" s="57">
        <f t="shared" si="27"/>
        <v>0</v>
      </c>
      <c r="H73" s="57">
        <f t="shared" si="27"/>
        <v>0</v>
      </c>
      <c r="I73" s="57">
        <f t="shared" si="27"/>
        <v>0</v>
      </c>
      <c r="J73" s="57">
        <f t="shared" si="27"/>
        <v>0</v>
      </c>
      <c r="K73" s="57">
        <f t="shared" si="27"/>
        <v>0</v>
      </c>
      <c r="L73" s="57">
        <f t="shared" si="27"/>
        <v>0</v>
      </c>
      <c r="M73" s="57">
        <f t="shared" si="27"/>
        <v>0</v>
      </c>
      <c r="N73" s="57">
        <f t="shared" si="27"/>
        <v>0</v>
      </c>
      <c r="O73" s="57">
        <f t="shared" si="27"/>
        <v>0</v>
      </c>
      <c r="P73" s="57">
        <f t="shared" si="27"/>
        <v>0</v>
      </c>
      <c r="Q73" s="57">
        <f t="shared" si="27"/>
        <v>0</v>
      </c>
      <c r="R73" s="57">
        <f t="shared" si="27"/>
        <v>0</v>
      </c>
      <c r="S73" s="57">
        <f t="shared" si="27"/>
        <v>0</v>
      </c>
      <c r="T73" s="57">
        <f t="shared" si="27"/>
        <v>0</v>
      </c>
      <c r="U73" s="57">
        <f t="shared" si="27"/>
        <v>0</v>
      </c>
      <c r="V73" s="57">
        <f t="shared" si="27"/>
        <v>0</v>
      </c>
      <c r="W73" s="57">
        <f t="shared" si="27"/>
        <v>0</v>
      </c>
      <c r="X73" s="57">
        <f t="shared" si="27"/>
        <v>0</v>
      </c>
      <c r="Y73" s="57">
        <f t="shared" si="27"/>
        <v>0</v>
      </c>
      <c r="Z73" s="57">
        <f t="shared" si="27"/>
        <v>0</v>
      </c>
      <c r="AA73" s="57">
        <f t="shared" si="27"/>
        <v>0</v>
      </c>
      <c r="AB73" s="57"/>
      <c r="AC73" s="57"/>
    </row>
    <row r="74" spans="1:29" s="166" customFormat="1" ht="15.75" customHeight="1" hidden="1">
      <c r="A74" s="61"/>
      <c r="B74" s="115"/>
      <c r="C74" s="29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167"/>
      <c r="AC74" s="167"/>
    </row>
    <row r="75" spans="1:29" s="166" customFormat="1" ht="69" customHeight="1" hidden="1">
      <c r="A75" s="61"/>
      <c r="B75" s="69"/>
      <c r="C75" s="70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167"/>
      <c r="AC75" s="167"/>
    </row>
    <row r="76" spans="1:29" ht="70.5" customHeight="1">
      <c r="A76" s="61" t="s">
        <v>124</v>
      </c>
      <c r="B76" s="115" t="s">
        <v>126</v>
      </c>
      <c r="C76" s="29" t="s">
        <v>75</v>
      </c>
      <c r="D76" s="57">
        <f aca="true" t="shared" si="28" ref="D76:AA76">SUM(D77:D78)</f>
        <v>0</v>
      </c>
      <c r="E76" s="57">
        <f t="shared" si="28"/>
        <v>0</v>
      </c>
      <c r="F76" s="57">
        <f t="shared" si="28"/>
        <v>0</v>
      </c>
      <c r="G76" s="57">
        <f t="shared" si="28"/>
        <v>0</v>
      </c>
      <c r="H76" s="57">
        <f t="shared" si="28"/>
        <v>0</v>
      </c>
      <c r="I76" s="57">
        <f t="shared" si="28"/>
        <v>0</v>
      </c>
      <c r="J76" s="57">
        <f t="shared" si="28"/>
        <v>0</v>
      </c>
      <c r="K76" s="57">
        <f t="shared" si="28"/>
        <v>0</v>
      </c>
      <c r="L76" s="57">
        <f t="shared" si="28"/>
        <v>0</v>
      </c>
      <c r="M76" s="57">
        <f t="shared" si="28"/>
        <v>0</v>
      </c>
      <c r="N76" s="57">
        <f t="shared" si="28"/>
        <v>0</v>
      </c>
      <c r="O76" s="57">
        <f t="shared" si="28"/>
        <v>0</v>
      </c>
      <c r="P76" s="57">
        <f t="shared" si="28"/>
        <v>0</v>
      </c>
      <c r="Q76" s="57">
        <f t="shared" si="28"/>
        <v>0</v>
      </c>
      <c r="R76" s="57">
        <f t="shared" si="28"/>
        <v>0</v>
      </c>
      <c r="S76" s="57">
        <f t="shared" si="28"/>
        <v>0</v>
      </c>
      <c r="T76" s="57">
        <f t="shared" si="28"/>
        <v>0</v>
      </c>
      <c r="U76" s="57">
        <f t="shared" si="28"/>
        <v>0</v>
      </c>
      <c r="V76" s="57">
        <f t="shared" si="28"/>
        <v>0</v>
      </c>
      <c r="W76" s="57">
        <f t="shared" si="28"/>
        <v>0</v>
      </c>
      <c r="X76" s="57">
        <f t="shared" si="28"/>
        <v>0</v>
      </c>
      <c r="Y76" s="57">
        <f t="shared" si="28"/>
        <v>0</v>
      </c>
      <c r="Z76" s="57">
        <f t="shared" si="28"/>
        <v>0</v>
      </c>
      <c r="AA76" s="57">
        <f t="shared" si="28"/>
        <v>0</v>
      </c>
      <c r="AB76" s="57"/>
      <c r="AC76" s="57"/>
    </row>
    <row r="77" spans="1:29" s="166" customFormat="1" ht="66" customHeight="1" hidden="1">
      <c r="A77" s="61"/>
      <c r="B77" s="115"/>
      <c r="C77" s="29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167"/>
      <c r="AC77" s="167"/>
    </row>
    <row r="78" spans="1:29" s="166" customFormat="1" ht="15.75" customHeight="1" hidden="1">
      <c r="A78" s="61"/>
      <c r="B78" s="115"/>
      <c r="C78" s="29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167"/>
      <c r="AC78" s="167"/>
    </row>
    <row r="79" spans="1:29" ht="70.5" customHeight="1">
      <c r="A79" s="61" t="s">
        <v>127</v>
      </c>
      <c r="B79" s="115" t="s">
        <v>128</v>
      </c>
      <c r="C79" s="29" t="s">
        <v>75</v>
      </c>
      <c r="D79" s="57">
        <f aca="true" t="shared" si="29" ref="D79:AA79">SUM(D80:D81)</f>
        <v>0</v>
      </c>
      <c r="E79" s="57">
        <f t="shared" si="29"/>
        <v>0</v>
      </c>
      <c r="F79" s="57">
        <f t="shared" si="29"/>
        <v>0</v>
      </c>
      <c r="G79" s="57">
        <f t="shared" si="29"/>
        <v>0</v>
      </c>
      <c r="H79" s="57">
        <f t="shared" si="29"/>
        <v>0</v>
      </c>
      <c r="I79" s="57">
        <f t="shared" si="29"/>
        <v>0</v>
      </c>
      <c r="J79" s="57">
        <f t="shared" si="29"/>
        <v>0</v>
      </c>
      <c r="K79" s="57">
        <f t="shared" si="29"/>
        <v>0</v>
      </c>
      <c r="L79" s="57">
        <f t="shared" si="29"/>
        <v>0</v>
      </c>
      <c r="M79" s="57">
        <f t="shared" si="29"/>
        <v>0</v>
      </c>
      <c r="N79" s="57">
        <f t="shared" si="29"/>
        <v>0</v>
      </c>
      <c r="O79" s="57">
        <f t="shared" si="29"/>
        <v>0</v>
      </c>
      <c r="P79" s="57">
        <f t="shared" si="29"/>
        <v>0</v>
      </c>
      <c r="Q79" s="57">
        <f t="shared" si="29"/>
        <v>0</v>
      </c>
      <c r="R79" s="57">
        <f t="shared" si="29"/>
        <v>0</v>
      </c>
      <c r="S79" s="57">
        <f t="shared" si="29"/>
        <v>0</v>
      </c>
      <c r="T79" s="57">
        <f t="shared" si="29"/>
        <v>0</v>
      </c>
      <c r="U79" s="57">
        <f t="shared" si="29"/>
        <v>0</v>
      </c>
      <c r="V79" s="57">
        <f t="shared" si="29"/>
        <v>0</v>
      </c>
      <c r="W79" s="57">
        <f t="shared" si="29"/>
        <v>0</v>
      </c>
      <c r="X79" s="57">
        <f t="shared" si="29"/>
        <v>0</v>
      </c>
      <c r="Y79" s="57">
        <f t="shared" si="29"/>
        <v>0</v>
      </c>
      <c r="Z79" s="57">
        <f t="shared" si="29"/>
        <v>0</v>
      </c>
      <c r="AA79" s="57">
        <f t="shared" si="29"/>
        <v>0</v>
      </c>
      <c r="AB79" s="57"/>
      <c r="AC79" s="57"/>
    </row>
    <row r="80" spans="1:29" s="166" customFormat="1" ht="15.75" customHeight="1" hidden="1">
      <c r="A80" s="61"/>
      <c r="B80" s="115"/>
      <c r="C80" s="29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167"/>
      <c r="AC80" s="167"/>
    </row>
    <row r="81" spans="1:29" s="166" customFormat="1" ht="15.75" customHeight="1" hidden="1">
      <c r="A81" s="61"/>
      <c r="B81" s="115"/>
      <c r="C81" s="29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167"/>
      <c r="AC81" s="167"/>
    </row>
    <row r="82" spans="1:29" ht="70.5" customHeight="1">
      <c r="A82" s="61" t="s">
        <v>129</v>
      </c>
      <c r="B82" s="115" t="s">
        <v>130</v>
      </c>
      <c r="C82" s="29" t="s">
        <v>75</v>
      </c>
      <c r="D82" s="57">
        <f aca="true" t="shared" si="30" ref="D82:AA82">SUM(D83:D84)</f>
        <v>0</v>
      </c>
      <c r="E82" s="57">
        <f t="shared" si="30"/>
        <v>0</v>
      </c>
      <c r="F82" s="57">
        <f t="shared" si="30"/>
        <v>0</v>
      </c>
      <c r="G82" s="57">
        <f t="shared" si="30"/>
        <v>0</v>
      </c>
      <c r="H82" s="57">
        <f t="shared" si="30"/>
        <v>0</v>
      </c>
      <c r="I82" s="57">
        <f t="shared" si="30"/>
        <v>0</v>
      </c>
      <c r="J82" s="57">
        <f t="shared" si="30"/>
        <v>0</v>
      </c>
      <c r="K82" s="57">
        <f t="shared" si="30"/>
        <v>0</v>
      </c>
      <c r="L82" s="57">
        <f t="shared" si="30"/>
        <v>0</v>
      </c>
      <c r="M82" s="57">
        <f t="shared" si="30"/>
        <v>0</v>
      </c>
      <c r="N82" s="57">
        <f t="shared" si="30"/>
        <v>0</v>
      </c>
      <c r="O82" s="57">
        <f t="shared" si="30"/>
        <v>0</v>
      </c>
      <c r="P82" s="57">
        <f t="shared" si="30"/>
        <v>0</v>
      </c>
      <c r="Q82" s="57">
        <f t="shared" si="30"/>
        <v>0</v>
      </c>
      <c r="R82" s="57">
        <f t="shared" si="30"/>
        <v>0</v>
      </c>
      <c r="S82" s="57">
        <f t="shared" si="30"/>
        <v>0</v>
      </c>
      <c r="T82" s="57">
        <f t="shared" si="30"/>
        <v>0</v>
      </c>
      <c r="U82" s="57">
        <f t="shared" si="30"/>
        <v>0</v>
      </c>
      <c r="V82" s="57">
        <f t="shared" si="30"/>
        <v>0</v>
      </c>
      <c r="W82" s="57">
        <f t="shared" si="30"/>
        <v>0</v>
      </c>
      <c r="X82" s="57">
        <f t="shared" si="30"/>
        <v>0</v>
      </c>
      <c r="Y82" s="57">
        <f t="shared" si="30"/>
        <v>0</v>
      </c>
      <c r="Z82" s="57">
        <f t="shared" si="30"/>
        <v>0</v>
      </c>
      <c r="AA82" s="57">
        <f t="shared" si="30"/>
        <v>0</v>
      </c>
      <c r="AB82" s="57"/>
      <c r="AC82" s="57"/>
    </row>
    <row r="83" spans="1:29" s="166" customFormat="1" ht="15.75" customHeight="1" hidden="1">
      <c r="A83" s="61"/>
      <c r="B83" s="115"/>
      <c r="C83" s="29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167"/>
      <c r="AC83" s="167"/>
    </row>
    <row r="84" spans="1:29" s="166" customFormat="1" ht="15.75" customHeight="1" hidden="1">
      <c r="A84" s="61"/>
      <c r="B84" s="115"/>
      <c r="C84" s="29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167"/>
      <c r="AC84" s="167"/>
    </row>
    <row r="85" spans="1:29" ht="70.5" customHeight="1">
      <c r="A85" s="61" t="s">
        <v>131</v>
      </c>
      <c r="B85" s="115" t="s">
        <v>132</v>
      </c>
      <c r="C85" s="29" t="s">
        <v>75</v>
      </c>
      <c r="D85" s="57">
        <f aca="true" t="shared" si="31" ref="D85:AA85">SUM(D86:D87)</f>
        <v>0</v>
      </c>
      <c r="E85" s="57">
        <f t="shared" si="31"/>
        <v>0</v>
      </c>
      <c r="F85" s="57">
        <f t="shared" si="31"/>
        <v>0</v>
      </c>
      <c r="G85" s="57">
        <f t="shared" si="31"/>
        <v>0</v>
      </c>
      <c r="H85" s="57">
        <f t="shared" si="31"/>
        <v>0</v>
      </c>
      <c r="I85" s="57">
        <f t="shared" si="31"/>
        <v>0</v>
      </c>
      <c r="J85" s="57">
        <f t="shared" si="31"/>
        <v>0</v>
      </c>
      <c r="K85" s="57">
        <f t="shared" si="31"/>
        <v>0</v>
      </c>
      <c r="L85" s="57">
        <f t="shared" si="31"/>
        <v>0</v>
      </c>
      <c r="M85" s="57">
        <f t="shared" si="31"/>
        <v>0</v>
      </c>
      <c r="N85" s="57">
        <f t="shared" si="31"/>
        <v>0</v>
      </c>
      <c r="O85" s="57">
        <f t="shared" si="31"/>
        <v>0</v>
      </c>
      <c r="P85" s="57">
        <f t="shared" si="31"/>
        <v>0</v>
      </c>
      <c r="Q85" s="57">
        <f t="shared" si="31"/>
        <v>0</v>
      </c>
      <c r="R85" s="57">
        <f t="shared" si="31"/>
        <v>0</v>
      </c>
      <c r="S85" s="57">
        <f t="shared" si="31"/>
        <v>0</v>
      </c>
      <c r="T85" s="57">
        <f t="shared" si="31"/>
        <v>0</v>
      </c>
      <c r="U85" s="57">
        <f t="shared" si="31"/>
        <v>0</v>
      </c>
      <c r="V85" s="57">
        <f t="shared" si="31"/>
        <v>0</v>
      </c>
      <c r="W85" s="57">
        <f t="shared" si="31"/>
        <v>0</v>
      </c>
      <c r="X85" s="57">
        <f t="shared" si="31"/>
        <v>0</v>
      </c>
      <c r="Y85" s="57">
        <f t="shared" si="31"/>
        <v>0</v>
      </c>
      <c r="Z85" s="57">
        <f t="shared" si="31"/>
        <v>0</v>
      </c>
      <c r="AA85" s="57">
        <f t="shared" si="31"/>
        <v>0</v>
      </c>
      <c r="AB85" s="57"/>
      <c r="AC85" s="57"/>
    </row>
    <row r="86" spans="1:29" s="166" customFormat="1" ht="15.75" customHeight="1" hidden="1">
      <c r="A86" s="61"/>
      <c r="B86" s="115"/>
      <c r="C86" s="29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167"/>
      <c r="AC86" s="167"/>
    </row>
    <row r="87" spans="1:29" s="166" customFormat="1" ht="15.75" customHeight="1" hidden="1">
      <c r="A87" s="61"/>
      <c r="B87" s="115"/>
      <c r="C87" s="29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167"/>
      <c r="AC87" s="167"/>
    </row>
    <row r="88" spans="1:29" ht="70.5" customHeight="1">
      <c r="A88" s="61" t="s">
        <v>133</v>
      </c>
      <c r="B88" s="115" t="s">
        <v>134</v>
      </c>
      <c r="C88" s="29" t="s">
        <v>75</v>
      </c>
      <c r="D88" s="57">
        <f aca="true" t="shared" si="32" ref="D88:AA88">SUM(D89:D90)</f>
        <v>0</v>
      </c>
      <c r="E88" s="57">
        <f t="shared" si="32"/>
        <v>0</v>
      </c>
      <c r="F88" s="57">
        <f t="shared" si="32"/>
        <v>0</v>
      </c>
      <c r="G88" s="57">
        <f t="shared" si="32"/>
        <v>0</v>
      </c>
      <c r="H88" s="57">
        <f t="shared" si="32"/>
        <v>0</v>
      </c>
      <c r="I88" s="57">
        <f t="shared" si="32"/>
        <v>0</v>
      </c>
      <c r="J88" s="57">
        <f t="shared" si="32"/>
        <v>0</v>
      </c>
      <c r="K88" s="57">
        <f t="shared" si="32"/>
        <v>0</v>
      </c>
      <c r="L88" s="57">
        <f t="shared" si="32"/>
        <v>0</v>
      </c>
      <c r="M88" s="57">
        <f t="shared" si="32"/>
        <v>0</v>
      </c>
      <c r="N88" s="57">
        <f t="shared" si="32"/>
        <v>0</v>
      </c>
      <c r="O88" s="57">
        <f t="shared" si="32"/>
        <v>0</v>
      </c>
      <c r="P88" s="57">
        <f t="shared" si="32"/>
        <v>0</v>
      </c>
      <c r="Q88" s="57">
        <f t="shared" si="32"/>
        <v>0</v>
      </c>
      <c r="R88" s="57">
        <f t="shared" si="32"/>
        <v>0</v>
      </c>
      <c r="S88" s="57">
        <f t="shared" si="32"/>
        <v>0</v>
      </c>
      <c r="T88" s="57">
        <f t="shared" si="32"/>
        <v>0</v>
      </c>
      <c r="U88" s="57">
        <f t="shared" si="32"/>
        <v>0</v>
      </c>
      <c r="V88" s="57">
        <f t="shared" si="32"/>
        <v>0</v>
      </c>
      <c r="W88" s="57">
        <f t="shared" si="32"/>
        <v>0</v>
      </c>
      <c r="X88" s="57">
        <f t="shared" si="32"/>
        <v>0</v>
      </c>
      <c r="Y88" s="57">
        <f t="shared" si="32"/>
        <v>0</v>
      </c>
      <c r="Z88" s="57">
        <f t="shared" si="32"/>
        <v>0</v>
      </c>
      <c r="AA88" s="57">
        <f t="shared" si="32"/>
        <v>0</v>
      </c>
      <c r="AB88" s="57"/>
      <c r="AC88" s="57"/>
    </row>
    <row r="89" spans="1:29" s="166" customFormat="1" ht="15.75" customHeight="1" hidden="1">
      <c r="A89" s="61"/>
      <c r="B89" s="115"/>
      <c r="C89" s="29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167"/>
      <c r="AC89" s="167"/>
    </row>
    <row r="90" spans="1:29" s="166" customFormat="1" ht="15.75" customHeight="1" hidden="1">
      <c r="A90" s="61"/>
      <c r="B90" s="115"/>
      <c r="C90" s="29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167"/>
      <c r="AC90" s="167"/>
    </row>
    <row r="91" spans="1:29" ht="70.5" customHeight="1">
      <c r="A91" s="61" t="s">
        <v>135</v>
      </c>
      <c r="B91" s="115" t="s">
        <v>136</v>
      </c>
      <c r="C91" s="29" t="s">
        <v>75</v>
      </c>
      <c r="D91" s="57">
        <f aca="true" t="shared" si="33" ref="D91:AA91">SUM(D92:D93)</f>
        <v>0</v>
      </c>
      <c r="E91" s="57">
        <f t="shared" si="33"/>
        <v>0</v>
      </c>
      <c r="F91" s="57">
        <f t="shared" si="33"/>
        <v>0</v>
      </c>
      <c r="G91" s="57">
        <f t="shared" si="33"/>
        <v>0</v>
      </c>
      <c r="H91" s="57">
        <f t="shared" si="33"/>
        <v>0</v>
      </c>
      <c r="I91" s="57">
        <f t="shared" si="33"/>
        <v>0</v>
      </c>
      <c r="J91" s="57">
        <f t="shared" si="33"/>
        <v>0</v>
      </c>
      <c r="K91" s="57">
        <f t="shared" si="33"/>
        <v>0</v>
      </c>
      <c r="L91" s="57">
        <f t="shared" si="33"/>
        <v>0</v>
      </c>
      <c r="M91" s="57">
        <f t="shared" si="33"/>
        <v>0</v>
      </c>
      <c r="N91" s="57">
        <f t="shared" si="33"/>
        <v>0</v>
      </c>
      <c r="O91" s="57">
        <f t="shared" si="33"/>
        <v>0</v>
      </c>
      <c r="P91" s="57">
        <f t="shared" si="33"/>
        <v>0</v>
      </c>
      <c r="Q91" s="57">
        <f t="shared" si="33"/>
        <v>0</v>
      </c>
      <c r="R91" s="57">
        <f t="shared" si="33"/>
        <v>0</v>
      </c>
      <c r="S91" s="57">
        <f t="shared" si="33"/>
        <v>0</v>
      </c>
      <c r="T91" s="57">
        <f t="shared" si="33"/>
        <v>0</v>
      </c>
      <c r="U91" s="57">
        <f t="shared" si="33"/>
        <v>0</v>
      </c>
      <c r="V91" s="57">
        <f t="shared" si="33"/>
        <v>0</v>
      </c>
      <c r="W91" s="57">
        <f t="shared" si="33"/>
        <v>0</v>
      </c>
      <c r="X91" s="57">
        <f t="shared" si="33"/>
        <v>0</v>
      </c>
      <c r="Y91" s="57">
        <f t="shared" si="33"/>
        <v>0</v>
      </c>
      <c r="Z91" s="57">
        <f t="shared" si="33"/>
        <v>0</v>
      </c>
      <c r="AA91" s="57">
        <f t="shared" si="33"/>
        <v>0</v>
      </c>
      <c r="AB91" s="57"/>
      <c r="AC91" s="57"/>
    </row>
    <row r="92" spans="1:29" s="166" customFormat="1" ht="15.75" customHeight="1" hidden="1">
      <c r="A92" s="61"/>
      <c r="B92" s="115"/>
      <c r="C92" s="29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167"/>
      <c r="AC92" s="167"/>
    </row>
    <row r="93" spans="1:29" s="166" customFormat="1" ht="15.75" customHeight="1" hidden="1">
      <c r="A93" s="61"/>
      <c r="B93" s="115"/>
      <c r="C93" s="29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167"/>
      <c r="AC93" s="167"/>
    </row>
    <row r="94" spans="1:29" ht="70.5" customHeight="1">
      <c r="A94" s="61" t="s">
        <v>137</v>
      </c>
      <c r="B94" s="115" t="s">
        <v>138</v>
      </c>
      <c r="C94" s="29" t="s">
        <v>75</v>
      </c>
      <c r="D94" s="57">
        <f aca="true" t="shared" si="34" ref="D94:AA94">SUM(D95:D96)</f>
        <v>0</v>
      </c>
      <c r="E94" s="57">
        <f t="shared" si="34"/>
        <v>0</v>
      </c>
      <c r="F94" s="57">
        <f t="shared" si="34"/>
        <v>0</v>
      </c>
      <c r="G94" s="57">
        <f t="shared" si="34"/>
        <v>0</v>
      </c>
      <c r="H94" s="57">
        <f t="shared" si="34"/>
        <v>0</v>
      </c>
      <c r="I94" s="57">
        <f t="shared" si="34"/>
        <v>0</v>
      </c>
      <c r="J94" s="57">
        <f t="shared" si="34"/>
        <v>0</v>
      </c>
      <c r="K94" s="57">
        <f t="shared" si="34"/>
        <v>0</v>
      </c>
      <c r="L94" s="57">
        <f t="shared" si="34"/>
        <v>0</v>
      </c>
      <c r="M94" s="57">
        <f t="shared" si="34"/>
        <v>0</v>
      </c>
      <c r="N94" s="57">
        <f t="shared" si="34"/>
        <v>0</v>
      </c>
      <c r="O94" s="57">
        <f t="shared" si="34"/>
        <v>0</v>
      </c>
      <c r="P94" s="57">
        <f t="shared" si="34"/>
        <v>0</v>
      </c>
      <c r="Q94" s="57">
        <f t="shared" si="34"/>
        <v>0</v>
      </c>
      <c r="R94" s="57">
        <f t="shared" si="34"/>
        <v>0</v>
      </c>
      <c r="S94" s="57">
        <f t="shared" si="34"/>
        <v>0</v>
      </c>
      <c r="T94" s="57">
        <f t="shared" si="34"/>
        <v>0</v>
      </c>
      <c r="U94" s="57">
        <f t="shared" si="34"/>
        <v>0</v>
      </c>
      <c r="V94" s="57">
        <f t="shared" si="34"/>
        <v>0</v>
      </c>
      <c r="W94" s="57">
        <f t="shared" si="34"/>
        <v>0</v>
      </c>
      <c r="X94" s="57">
        <f t="shared" si="34"/>
        <v>0</v>
      </c>
      <c r="Y94" s="57">
        <f t="shared" si="34"/>
        <v>0</v>
      </c>
      <c r="Z94" s="57">
        <f t="shared" si="34"/>
        <v>0</v>
      </c>
      <c r="AA94" s="57">
        <f t="shared" si="34"/>
        <v>0</v>
      </c>
      <c r="AB94" s="57"/>
      <c r="AC94" s="57"/>
    </row>
    <row r="95" spans="1:29" s="166" customFormat="1" ht="15.75" customHeight="1" hidden="1">
      <c r="A95" s="61"/>
      <c r="B95" s="115"/>
      <c r="C95" s="29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167"/>
      <c r="AC95" s="167"/>
    </row>
    <row r="96" spans="1:29" s="166" customFormat="1" ht="15.75" customHeight="1" hidden="1">
      <c r="A96" s="61"/>
      <c r="B96" s="115"/>
      <c r="C96" s="29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167"/>
      <c r="AC96" s="167"/>
    </row>
    <row r="97" spans="1:29" ht="70.5" customHeight="1">
      <c r="A97" s="61" t="s">
        <v>139</v>
      </c>
      <c r="B97" s="115" t="s">
        <v>140</v>
      </c>
      <c r="C97" s="29" t="s">
        <v>75</v>
      </c>
      <c r="D97" s="57">
        <f aca="true" t="shared" si="35" ref="D97:AA97">SUM(D98,D101)</f>
        <v>0</v>
      </c>
      <c r="E97" s="57">
        <f t="shared" si="35"/>
        <v>0</v>
      </c>
      <c r="F97" s="57">
        <f t="shared" si="35"/>
        <v>0</v>
      </c>
      <c r="G97" s="57">
        <f t="shared" si="35"/>
        <v>0</v>
      </c>
      <c r="H97" s="57">
        <f t="shared" si="35"/>
        <v>0</v>
      </c>
      <c r="I97" s="57">
        <f t="shared" si="35"/>
        <v>0</v>
      </c>
      <c r="J97" s="57">
        <f t="shared" si="35"/>
        <v>0</v>
      </c>
      <c r="K97" s="57">
        <f t="shared" si="35"/>
        <v>0</v>
      </c>
      <c r="L97" s="57">
        <f t="shared" si="35"/>
        <v>0</v>
      </c>
      <c r="M97" s="57">
        <f t="shared" si="35"/>
        <v>0</v>
      </c>
      <c r="N97" s="57">
        <f t="shared" si="35"/>
        <v>0</v>
      </c>
      <c r="O97" s="57">
        <f t="shared" si="35"/>
        <v>0</v>
      </c>
      <c r="P97" s="57">
        <f t="shared" si="35"/>
        <v>0</v>
      </c>
      <c r="Q97" s="57">
        <f t="shared" si="35"/>
        <v>0</v>
      </c>
      <c r="R97" s="57">
        <f t="shared" si="35"/>
        <v>0</v>
      </c>
      <c r="S97" s="57">
        <f t="shared" si="35"/>
        <v>0</v>
      </c>
      <c r="T97" s="57">
        <f t="shared" si="35"/>
        <v>0</v>
      </c>
      <c r="U97" s="57">
        <f t="shared" si="35"/>
        <v>0</v>
      </c>
      <c r="V97" s="57">
        <f t="shared" si="35"/>
        <v>0</v>
      </c>
      <c r="W97" s="57">
        <f t="shared" si="35"/>
        <v>0</v>
      </c>
      <c r="X97" s="57">
        <f t="shared" si="35"/>
        <v>0</v>
      </c>
      <c r="Y97" s="57">
        <f t="shared" si="35"/>
        <v>0</v>
      </c>
      <c r="Z97" s="57">
        <f t="shared" si="35"/>
        <v>0</v>
      </c>
      <c r="AA97" s="57">
        <f t="shared" si="35"/>
        <v>0</v>
      </c>
      <c r="AB97" s="57"/>
      <c r="AC97" s="57"/>
    </row>
    <row r="98" spans="1:29" ht="70.5" customHeight="1">
      <c r="A98" s="61" t="s">
        <v>141</v>
      </c>
      <c r="B98" s="115" t="s">
        <v>142</v>
      </c>
      <c r="C98" s="29" t="s">
        <v>75</v>
      </c>
      <c r="D98" s="57">
        <f aca="true" t="shared" si="36" ref="D98:AA98">SUM(D99:D100)</f>
        <v>0</v>
      </c>
      <c r="E98" s="57">
        <f t="shared" si="36"/>
        <v>0</v>
      </c>
      <c r="F98" s="57">
        <f t="shared" si="36"/>
        <v>0</v>
      </c>
      <c r="G98" s="57">
        <f t="shared" si="36"/>
        <v>0</v>
      </c>
      <c r="H98" s="57">
        <f t="shared" si="36"/>
        <v>0</v>
      </c>
      <c r="I98" s="57">
        <f t="shared" si="36"/>
        <v>0</v>
      </c>
      <c r="J98" s="57">
        <f t="shared" si="36"/>
        <v>0</v>
      </c>
      <c r="K98" s="57">
        <f t="shared" si="36"/>
        <v>0</v>
      </c>
      <c r="L98" s="57">
        <f t="shared" si="36"/>
        <v>0</v>
      </c>
      <c r="M98" s="57">
        <f t="shared" si="36"/>
        <v>0</v>
      </c>
      <c r="N98" s="57">
        <f t="shared" si="36"/>
        <v>0</v>
      </c>
      <c r="O98" s="57">
        <f t="shared" si="36"/>
        <v>0</v>
      </c>
      <c r="P98" s="57">
        <f t="shared" si="36"/>
        <v>0</v>
      </c>
      <c r="Q98" s="57">
        <f t="shared" si="36"/>
        <v>0</v>
      </c>
      <c r="R98" s="57">
        <f t="shared" si="36"/>
        <v>0</v>
      </c>
      <c r="S98" s="57">
        <f t="shared" si="36"/>
        <v>0</v>
      </c>
      <c r="T98" s="57">
        <f t="shared" si="36"/>
        <v>0</v>
      </c>
      <c r="U98" s="57">
        <f t="shared" si="36"/>
        <v>0</v>
      </c>
      <c r="V98" s="57">
        <f t="shared" si="36"/>
        <v>0</v>
      </c>
      <c r="W98" s="57">
        <f t="shared" si="36"/>
        <v>0</v>
      </c>
      <c r="X98" s="57">
        <f t="shared" si="36"/>
        <v>0</v>
      </c>
      <c r="Y98" s="57">
        <f t="shared" si="36"/>
        <v>0</v>
      </c>
      <c r="Z98" s="57">
        <f t="shared" si="36"/>
        <v>0</v>
      </c>
      <c r="AA98" s="57">
        <f t="shared" si="36"/>
        <v>0</v>
      </c>
      <c r="AB98" s="170">
        <v>0</v>
      </c>
      <c r="AC98" s="170">
        <v>0</v>
      </c>
    </row>
    <row r="99" spans="1:29" s="166" customFormat="1" ht="15.75" customHeight="1" hidden="1">
      <c r="A99" s="61"/>
      <c r="B99" s="115"/>
      <c r="C99" s="29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167"/>
      <c r="AC99" s="167"/>
    </row>
    <row r="100" spans="1:29" s="166" customFormat="1" ht="15.75" customHeight="1" hidden="1">
      <c r="A100" s="61"/>
      <c r="B100" s="115"/>
      <c r="C100" s="29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167"/>
      <c r="AC100" s="167"/>
    </row>
    <row r="101" spans="1:29" ht="70.5" customHeight="1">
      <c r="A101" s="61" t="s">
        <v>143</v>
      </c>
      <c r="B101" s="115" t="s">
        <v>144</v>
      </c>
      <c r="C101" s="29" t="s">
        <v>75</v>
      </c>
      <c r="D101" s="57">
        <f aca="true" t="shared" si="37" ref="D101:AA101">SUM(D102:D103)</f>
        <v>0</v>
      </c>
      <c r="E101" s="57">
        <f t="shared" si="37"/>
        <v>0</v>
      </c>
      <c r="F101" s="57">
        <f t="shared" si="37"/>
        <v>0</v>
      </c>
      <c r="G101" s="57">
        <f t="shared" si="37"/>
        <v>0</v>
      </c>
      <c r="H101" s="57">
        <f t="shared" si="37"/>
        <v>0</v>
      </c>
      <c r="I101" s="57">
        <f t="shared" si="37"/>
        <v>0</v>
      </c>
      <c r="J101" s="57">
        <f t="shared" si="37"/>
        <v>0</v>
      </c>
      <c r="K101" s="57">
        <f t="shared" si="37"/>
        <v>0</v>
      </c>
      <c r="L101" s="57">
        <f t="shared" si="37"/>
        <v>0</v>
      </c>
      <c r="M101" s="57">
        <f t="shared" si="37"/>
        <v>0</v>
      </c>
      <c r="N101" s="57">
        <f t="shared" si="37"/>
        <v>0</v>
      </c>
      <c r="O101" s="57">
        <f t="shared" si="37"/>
        <v>0</v>
      </c>
      <c r="P101" s="57">
        <f t="shared" si="37"/>
        <v>0</v>
      </c>
      <c r="Q101" s="57">
        <f t="shared" si="37"/>
        <v>0</v>
      </c>
      <c r="R101" s="57">
        <f t="shared" si="37"/>
        <v>0</v>
      </c>
      <c r="S101" s="57">
        <f t="shared" si="37"/>
        <v>0</v>
      </c>
      <c r="T101" s="57">
        <f t="shared" si="37"/>
        <v>0</v>
      </c>
      <c r="U101" s="57">
        <f t="shared" si="37"/>
        <v>0</v>
      </c>
      <c r="V101" s="57">
        <f t="shared" si="37"/>
        <v>0</v>
      </c>
      <c r="W101" s="57">
        <f t="shared" si="37"/>
        <v>0</v>
      </c>
      <c r="X101" s="57">
        <f t="shared" si="37"/>
        <v>0</v>
      </c>
      <c r="Y101" s="57">
        <f t="shared" si="37"/>
        <v>0</v>
      </c>
      <c r="Z101" s="57">
        <f t="shared" si="37"/>
        <v>0</v>
      </c>
      <c r="AA101" s="57">
        <f t="shared" si="37"/>
        <v>0</v>
      </c>
      <c r="AB101" s="170">
        <v>0</v>
      </c>
      <c r="AC101" s="170">
        <v>0</v>
      </c>
    </row>
    <row r="102" spans="1:29" s="166" customFormat="1" ht="15.75" customHeight="1" hidden="1">
      <c r="A102" s="61"/>
      <c r="B102" s="115"/>
      <c r="C102" s="29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167"/>
      <c r="AC102" s="167"/>
    </row>
    <row r="103" spans="1:29" s="166" customFormat="1" ht="15.75" customHeight="1" hidden="1">
      <c r="A103" s="61"/>
      <c r="B103" s="115"/>
      <c r="C103" s="29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167"/>
      <c r="AC103" s="167"/>
    </row>
    <row r="104" spans="1:29" ht="70.5" customHeight="1">
      <c r="A104" s="61" t="s">
        <v>145</v>
      </c>
      <c r="B104" s="115" t="s">
        <v>146</v>
      </c>
      <c r="C104" s="29" t="s">
        <v>75</v>
      </c>
      <c r="D104" s="57">
        <f aca="true" t="shared" si="38" ref="D104:AA104">SUM(D105,D108)</f>
        <v>0</v>
      </c>
      <c r="E104" s="57">
        <f t="shared" si="38"/>
        <v>0</v>
      </c>
      <c r="F104" s="57">
        <f t="shared" si="38"/>
        <v>0</v>
      </c>
      <c r="G104" s="57">
        <f t="shared" si="38"/>
        <v>0</v>
      </c>
      <c r="H104" s="57">
        <f t="shared" si="38"/>
        <v>0</v>
      </c>
      <c r="I104" s="57">
        <f t="shared" si="38"/>
        <v>0</v>
      </c>
      <c r="J104" s="57">
        <f t="shared" si="38"/>
        <v>0</v>
      </c>
      <c r="K104" s="57">
        <f t="shared" si="38"/>
        <v>0</v>
      </c>
      <c r="L104" s="57">
        <f t="shared" si="38"/>
        <v>0</v>
      </c>
      <c r="M104" s="57">
        <f t="shared" si="38"/>
        <v>0</v>
      </c>
      <c r="N104" s="57">
        <f t="shared" si="38"/>
        <v>0</v>
      </c>
      <c r="O104" s="57">
        <f t="shared" si="38"/>
        <v>0</v>
      </c>
      <c r="P104" s="57">
        <f t="shared" si="38"/>
        <v>0</v>
      </c>
      <c r="Q104" s="57">
        <f t="shared" si="38"/>
        <v>0</v>
      </c>
      <c r="R104" s="57">
        <f t="shared" si="38"/>
        <v>0</v>
      </c>
      <c r="S104" s="57">
        <f t="shared" si="38"/>
        <v>0</v>
      </c>
      <c r="T104" s="57">
        <f t="shared" si="38"/>
        <v>0</v>
      </c>
      <c r="U104" s="57">
        <f t="shared" si="38"/>
        <v>0</v>
      </c>
      <c r="V104" s="57">
        <f t="shared" si="38"/>
        <v>0</v>
      </c>
      <c r="W104" s="57">
        <f t="shared" si="38"/>
        <v>0</v>
      </c>
      <c r="X104" s="57">
        <f t="shared" si="38"/>
        <v>0</v>
      </c>
      <c r="Y104" s="57">
        <f t="shared" si="38"/>
        <v>0</v>
      </c>
      <c r="Z104" s="57">
        <f t="shared" si="38"/>
        <v>0</v>
      </c>
      <c r="AA104" s="57">
        <f t="shared" si="38"/>
        <v>0</v>
      </c>
      <c r="AB104" s="57"/>
      <c r="AC104" s="57"/>
    </row>
    <row r="105" spans="1:29" ht="70.5" customHeight="1">
      <c r="A105" s="61" t="s">
        <v>147</v>
      </c>
      <c r="B105" s="115" t="s">
        <v>148</v>
      </c>
      <c r="C105" s="29" t="s">
        <v>75</v>
      </c>
      <c r="D105" s="57">
        <f aca="true" t="shared" si="39" ref="D105:AA105">SUM(D106:D107)</f>
        <v>0</v>
      </c>
      <c r="E105" s="57">
        <f t="shared" si="39"/>
        <v>0</v>
      </c>
      <c r="F105" s="57">
        <f t="shared" si="39"/>
        <v>0</v>
      </c>
      <c r="G105" s="57">
        <f t="shared" si="39"/>
        <v>0</v>
      </c>
      <c r="H105" s="57">
        <f t="shared" si="39"/>
        <v>0</v>
      </c>
      <c r="I105" s="57">
        <f t="shared" si="39"/>
        <v>0</v>
      </c>
      <c r="J105" s="57">
        <f t="shared" si="39"/>
        <v>0</v>
      </c>
      <c r="K105" s="57">
        <f t="shared" si="39"/>
        <v>0</v>
      </c>
      <c r="L105" s="57">
        <f t="shared" si="39"/>
        <v>0</v>
      </c>
      <c r="M105" s="57">
        <f t="shared" si="39"/>
        <v>0</v>
      </c>
      <c r="N105" s="57">
        <f t="shared" si="39"/>
        <v>0</v>
      </c>
      <c r="O105" s="57">
        <f t="shared" si="39"/>
        <v>0</v>
      </c>
      <c r="P105" s="57">
        <f t="shared" si="39"/>
        <v>0</v>
      </c>
      <c r="Q105" s="57">
        <f t="shared" si="39"/>
        <v>0</v>
      </c>
      <c r="R105" s="57">
        <f t="shared" si="39"/>
        <v>0</v>
      </c>
      <c r="S105" s="57">
        <f t="shared" si="39"/>
        <v>0</v>
      </c>
      <c r="T105" s="57">
        <f t="shared" si="39"/>
        <v>0</v>
      </c>
      <c r="U105" s="57">
        <f t="shared" si="39"/>
        <v>0</v>
      </c>
      <c r="V105" s="57">
        <f t="shared" si="39"/>
        <v>0</v>
      </c>
      <c r="W105" s="57">
        <f t="shared" si="39"/>
        <v>0</v>
      </c>
      <c r="X105" s="57">
        <f t="shared" si="39"/>
        <v>0</v>
      </c>
      <c r="Y105" s="57">
        <f t="shared" si="39"/>
        <v>0</v>
      </c>
      <c r="Z105" s="57">
        <f t="shared" si="39"/>
        <v>0</v>
      </c>
      <c r="AA105" s="57">
        <f t="shared" si="39"/>
        <v>0</v>
      </c>
      <c r="AB105" s="57"/>
      <c r="AC105" s="57"/>
    </row>
    <row r="106" spans="1:29" s="166" customFormat="1" ht="15.75" customHeight="1" hidden="1">
      <c r="A106" s="61"/>
      <c r="B106" s="115"/>
      <c r="C106" s="29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167"/>
      <c r="AC106" s="167"/>
    </row>
    <row r="107" spans="1:29" s="166" customFormat="1" ht="15.75" customHeight="1" hidden="1">
      <c r="A107" s="61"/>
      <c r="B107" s="115"/>
      <c r="C107" s="29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167"/>
      <c r="AC107" s="167"/>
    </row>
    <row r="108" spans="1:29" ht="70.5" customHeight="1">
      <c r="A108" s="61" t="s">
        <v>149</v>
      </c>
      <c r="B108" s="175" t="s">
        <v>150</v>
      </c>
      <c r="C108" s="29" t="s">
        <v>75</v>
      </c>
      <c r="D108" s="57">
        <f aca="true" t="shared" si="40" ref="D108:AA108">SUM(D109:D110)</f>
        <v>0</v>
      </c>
      <c r="E108" s="57">
        <f t="shared" si="40"/>
        <v>0</v>
      </c>
      <c r="F108" s="57">
        <f t="shared" si="40"/>
        <v>0</v>
      </c>
      <c r="G108" s="57">
        <f t="shared" si="40"/>
        <v>0</v>
      </c>
      <c r="H108" s="57">
        <f t="shared" si="40"/>
        <v>0</v>
      </c>
      <c r="I108" s="57">
        <f t="shared" si="40"/>
        <v>0</v>
      </c>
      <c r="J108" s="57">
        <f t="shared" si="40"/>
        <v>0</v>
      </c>
      <c r="K108" s="57">
        <f t="shared" si="40"/>
        <v>0</v>
      </c>
      <c r="L108" s="57">
        <f t="shared" si="40"/>
        <v>0</v>
      </c>
      <c r="M108" s="57">
        <f t="shared" si="40"/>
        <v>0</v>
      </c>
      <c r="N108" s="57">
        <f t="shared" si="40"/>
        <v>0</v>
      </c>
      <c r="O108" s="57">
        <f t="shared" si="40"/>
        <v>0</v>
      </c>
      <c r="P108" s="57">
        <f t="shared" si="40"/>
        <v>0</v>
      </c>
      <c r="Q108" s="57">
        <f t="shared" si="40"/>
        <v>0</v>
      </c>
      <c r="R108" s="57">
        <f t="shared" si="40"/>
        <v>0</v>
      </c>
      <c r="S108" s="57">
        <f t="shared" si="40"/>
        <v>0</v>
      </c>
      <c r="T108" s="57">
        <f t="shared" si="40"/>
        <v>0</v>
      </c>
      <c r="U108" s="57">
        <f t="shared" si="40"/>
        <v>0</v>
      </c>
      <c r="V108" s="57">
        <f t="shared" si="40"/>
        <v>0</v>
      </c>
      <c r="W108" s="57">
        <f t="shared" si="40"/>
        <v>0</v>
      </c>
      <c r="X108" s="57">
        <f t="shared" si="40"/>
        <v>0</v>
      </c>
      <c r="Y108" s="57">
        <f t="shared" si="40"/>
        <v>0</v>
      </c>
      <c r="Z108" s="57">
        <f t="shared" si="40"/>
        <v>0</v>
      </c>
      <c r="AA108" s="57">
        <f t="shared" si="40"/>
        <v>0</v>
      </c>
      <c r="AB108" s="57"/>
      <c r="AC108" s="57"/>
    </row>
    <row r="109" spans="1:29" s="166" customFormat="1" ht="15.75" customHeight="1" hidden="1">
      <c r="A109" s="61"/>
      <c r="B109" s="115"/>
      <c r="C109" s="29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167"/>
      <c r="AC109" s="167"/>
    </row>
    <row r="110" spans="1:29" s="166" customFormat="1" ht="15.75" customHeight="1" hidden="1">
      <c r="A110" s="61"/>
      <c r="B110" s="115"/>
      <c r="C110" s="29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167"/>
      <c r="AC110" s="167"/>
    </row>
    <row r="111" spans="1:29" ht="70.5" customHeight="1">
      <c r="A111" s="61" t="s">
        <v>151</v>
      </c>
      <c r="B111" s="115" t="s">
        <v>152</v>
      </c>
      <c r="C111" s="29" t="s">
        <v>75</v>
      </c>
      <c r="D111" s="57">
        <f aca="true" t="shared" si="41" ref="D111:AA111">SUM(D112:D113)</f>
        <v>0</v>
      </c>
      <c r="E111" s="57">
        <f t="shared" si="41"/>
        <v>0</v>
      </c>
      <c r="F111" s="57">
        <f t="shared" si="41"/>
        <v>0</v>
      </c>
      <c r="G111" s="57">
        <f t="shared" si="41"/>
        <v>0</v>
      </c>
      <c r="H111" s="57">
        <f t="shared" si="41"/>
        <v>0</v>
      </c>
      <c r="I111" s="57">
        <f t="shared" si="41"/>
        <v>0</v>
      </c>
      <c r="J111" s="57">
        <f t="shared" si="41"/>
        <v>0</v>
      </c>
      <c r="K111" s="57">
        <f t="shared" si="41"/>
        <v>0</v>
      </c>
      <c r="L111" s="57">
        <f t="shared" si="41"/>
        <v>0</v>
      </c>
      <c r="M111" s="57">
        <f t="shared" si="41"/>
        <v>0</v>
      </c>
      <c r="N111" s="57">
        <f t="shared" si="41"/>
        <v>0</v>
      </c>
      <c r="O111" s="57">
        <f t="shared" si="41"/>
        <v>0</v>
      </c>
      <c r="P111" s="57">
        <f t="shared" si="41"/>
        <v>0</v>
      </c>
      <c r="Q111" s="57">
        <f t="shared" si="41"/>
        <v>0</v>
      </c>
      <c r="R111" s="57">
        <f t="shared" si="41"/>
        <v>0</v>
      </c>
      <c r="S111" s="57">
        <f t="shared" si="41"/>
        <v>0</v>
      </c>
      <c r="T111" s="57">
        <f t="shared" si="41"/>
        <v>0</v>
      </c>
      <c r="U111" s="57">
        <f t="shared" si="41"/>
        <v>0</v>
      </c>
      <c r="V111" s="57">
        <f t="shared" si="41"/>
        <v>0</v>
      </c>
      <c r="W111" s="57">
        <f t="shared" si="41"/>
        <v>0</v>
      </c>
      <c r="X111" s="57">
        <f t="shared" si="41"/>
        <v>0</v>
      </c>
      <c r="Y111" s="57">
        <f t="shared" si="41"/>
        <v>0</v>
      </c>
      <c r="Z111" s="57">
        <f t="shared" si="41"/>
        <v>0</v>
      </c>
      <c r="AA111" s="57">
        <f t="shared" si="41"/>
        <v>0</v>
      </c>
      <c r="AB111" s="57"/>
      <c r="AC111" s="57"/>
    </row>
    <row r="112" spans="1:29" ht="14.25" customHeight="1" hidden="1">
      <c r="A112" s="61"/>
      <c r="B112" s="66"/>
      <c r="C112" s="29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</row>
    <row r="113" spans="1:29" ht="60.75" customHeight="1" hidden="1">
      <c r="A113" s="61"/>
      <c r="B113" s="66"/>
      <c r="C113" s="29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</row>
    <row r="114" spans="1:29" ht="70.5" customHeight="1">
      <c r="A114" s="61" t="s">
        <v>153</v>
      </c>
      <c r="B114" s="115" t="s">
        <v>154</v>
      </c>
      <c r="C114" s="29" t="s">
        <v>75</v>
      </c>
      <c r="D114" s="57">
        <f aca="true" t="shared" si="42" ref="D114:AA114">SUM(D115:D116)</f>
        <v>0</v>
      </c>
      <c r="E114" s="57">
        <f t="shared" si="42"/>
        <v>0</v>
      </c>
      <c r="F114" s="57">
        <f t="shared" si="42"/>
        <v>0</v>
      </c>
      <c r="G114" s="57">
        <f t="shared" si="42"/>
        <v>0</v>
      </c>
      <c r="H114" s="57">
        <f t="shared" si="42"/>
        <v>0</v>
      </c>
      <c r="I114" s="57">
        <f t="shared" si="42"/>
        <v>0</v>
      </c>
      <c r="J114" s="57">
        <f t="shared" si="42"/>
        <v>0</v>
      </c>
      <c r="K114" s="57">
        <f t="shared" si="42"/>
        <v>0</v>
      </c>
      <c r="L114" s="57">
        <f t="shared" si="42"/>
        <v>0</v>
      </c>
      <c r="M114" s="57">
        <f t="shared" si="42"/>
        <v>0</v>
      </c>
      <c r="N114" s="57">
        <f t="shared" si="42"/>
        <v>0</v>
      </c>
      <c r="O114" s="57">
        <f t="shared" si="42"/>
        <v>0</v>
      </c>
      <c r="P114" s="57">
        <f t="shared" si="42"/>
        <v>0</v>
      </c>
      <c r="Q114" s="57">
        <f t="shared" si="42"/>
        <v>0</v>
      </c>
      <c r="R114" s="57">
        <f t="shared" si="42"/>
        <v>0</v>
      </c>
      <c r="S114" s="57">
        <f t="shared" si="42"/>
        <v>0</v>
      </c>
      <c r="T114" s="57">
        <f t="shared" si="42"/>
        <v>0</v>
      </c>
      <c r="U114" s="57">
        <f t="shared" si="42"/>
        <v>0</v>
      </c>
      <c r="V114" s="57">
        <f t="shared" si="42"/>
        <v>0</v>
      </c>
      <c r="W114" s="57">
        <f t="shared" si="42"/>
        <v>0</v>
      </c>
      <c r="X114" s="57">
        <f t="shared" si="42"/>
        <v>0</v>
      </c>
      <c r="Y114" s="57">
        <f t="shared" si="42"/>
        <v>0</v>
      </c>
      <c r="Z114" s="57">
        <f t="shared" si="42"/>
        <v>0</v>
      </c>
      <c r="AA114" s="57">
        <f t="shared" si="42"/>
        <v>0</v>
      </c>
      <c r="AB114" s="57"/>
      <c r="AC114" s="57"/>
    </row>
    <row r="115" spans="1:29" s="166" customFormat="1" ht="15.75" customHeight="1" hidden="1">
      <c r="A115" s="61"/>
      <c r="B115" s="115"/>
      <c r="C115" s="29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167"/>
      <c r="AC115" s="167"/>
    </row>
    <row r="116" spans="1:29" s="166" customFormat="1" ht="15.75" customHeight="1" hidden="1">
      <c r="A116" s="61"/>
      <c r="B116" s="115"/>
      <c r="C116" s="29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167"/>
      <c r="AC116" s="167"/>
    </row>
    <row r="117" spans="1:29" ht="24.75" customHeight="1">
      <c r="A117" s="61" t="s">
        <v>155</v>
      </c>
      <c r="B117" s="112" t="s">
        <v>156</v>
      </c>
      <c r="C117" s="29" t="s">
        <v>75</v>
      </c>
      <c r="D117" s="57" t="s">
        <v>76</v>
      </c>
      <c r="E117" s="57" t="s">
        <v>76</v>
      </c>
      <c r="F117" s="57" t="s">
        <v>76</v>
      </c>
      <c r="G117" s="57" t="s">
        <v>76</v>
      </c>
      <c r="H117" s="57" t="s">
        <v>76</v>
      </c>
      <c r="I117" s="57" t="s">
        <v>76</v>
      </c>
      <c r="J117" s="57" t="s">
        <v>76</v>
      </c>
      <c r="K117" s="57" t="s">
        <v>76</v>
      </c>
      <c r="L117" s="57" t="s">
        <v>76</v>
      </c>
      <c r="M117" s="57" t="s">
        <v>76</v>
      </c>
      <c r="N117" s="57" t="s">
        <v>76</v>
      </c>
      <c r="O117" s="57" t="s">
        <v>76</v>
      </c>
      <c r="P117" s="57" t="s">
        <v>76</v>
      </c>
      <c r="Q117" s="57" t="s">
        <v>76</v>
      </c>
      <c r="R117" s="57" t="s">
        <v>76</v>
      </c>
      <c r="S117" s="57" t="s">
        <v>76</v>
      </c>
      <c r="T117" s="57" t="s">
        <v>76</v>
      </c>
      <c r="U117" s="57" t="s">
        <v>76</v>
      </c>
      <c r="V117" s="57" t="s">
        <v>76</v>
      </c>
      <c r="W117" s="57" t="s">
        <v>76</v>
      </c>
      <c r="X117" s="57" t="s">
        <v>76</v>
      </c>
      <c r="Y117" s="57" t="s">
        <v>76</v>
      </c>
      <c r="Z117" s="57">
        <f>Z118+Z119+Z120+Z121</f>
        <v>0.5499999999999999</v>
      </c>
      <c r="AA117" s="57" t="s">
        <v>76</v>
      </c>
      <c r="AB117" s="165" t="e">
        <f>SUM(#REF!)</f>
        <v>#REF!</v>
      </c>
      <c r="AC117" s="165" t="e">
        <f>SUM(#REF!)</f>
        <v>#REF!</v>
      </c>
    </row>
    <row r="118" spans="1:29" ht="56.25" customHeight="1">
      <c r="A118" s="75" t="s">
        <v>155</v>
      </c>
      <c r="B118" s="76" t="s">
        <v>161</v>
      </c>
      <c r="C118" s="70" t="s">
        <v>76</v>
      </c>
      <c r="D118" s="57" t="s">
        <v>76</v>
      </c>
      <c r="E118" s="57" t="s">
        <v>76</v>
      </c>
      <c r="F118" s="57" t="s">
        <v>76</v>
      </c>
      <c r="G118" s="57" t="s">
        <v>76</v>
      </c>
      <c r="H118" s="57" t="s">
        <v>76</v>
      </c>
      <c r="I118" s="57" t="s">
        <v>76</v>
      </c>
      <c r="J118" s="57" t="s">
        <v>76</v>
      </c>
      <c r="K118" s="57" t="s">
        <v>76</v>
      </c>
      <c r="L118" s="57" t="s">
        <v>76</v>
      </c>
      <c r="M118" s="57" t="s">
        <v>76</v>
      </c>
      <c r="N118" s="57" t="s">
        <v>76</v>
      </c>
      <c r="O118" s="57" t="s">
        <v>76</v>
      </c>
      <c r="P118" s="57" t="s">
        <v>76</v>
      </c>
      <c r="Q118" s="57" t="s">
        <v>76</v>
      </c>
      <c r="R118" s="57" t="s">
        <v>76</v>
      </c>
      <c r="S118" s="57" t="s">
        <v>76</v>
      </c>
      <c r="T118" s="57" t="s">
        <v>76</v>
      </c>
      <c r="U118" s="57" t="s">
        <v>76</v>
      </c>
      <c r="V118" s="57" t="s">
        <v>76</v>
      </c>
      <c r="W118" s="57" t="s">
        <v>76</v>
      </c>
      <c r="X118" s="57" t="s">
        <v>76</v>
      </c>
      <c r="Y118" s="57" t="s">
        <v>76</v>
      </c>
      <c r="Z118" s="72">
        <f>'[2]2'!$T$120</f>
        <v>0.075</v>
      </c>
      <c r="AA118" s="57" t="s">
        <v>76</v>
      </c>
      <c r="AB118" s="167"/>
      <c r="AC118" s="167"/>
    </row>
    <row r="119" spans="1:29" ht="55.5" customHeight="1">
      <c r="A119" s="75" t="s">
        <v>155</v>
      </c>
      <c r="B119" s="76" t="s">
        <v>162</v>
      </c>
      <c r="C119" s="70" t="s">
        <v>76</v>
      </c>
      <c r="D119" s="57" t="s">
        <v>76</v>
      </c>
      <c r="E119" s="57" t="s">
        <v>76</v>
      </c>
      <c r="F119" s="57" t="s">
        <v>76</v>
      </c>
      <c r="G119" s="57" t="s">
        <v>76</v>
      </c>
      <c r="H119" s="57" t="s">
        <v>76</v>
      </c>
      <c r="I119" s="57" t="s">
        <v>76</v>
      </c>
      <c r="J119" s="57" t="s">
        <v>76</v>
      </c>
      <c r="K119" s="57" t="s">
        <v>76</v>
      </c>
      <c r="L119" s="57" t="s">
        <v>76</v>
      </c>
      <c r="M119" s="57" t="s">
        <v>76</v>
      </c>
      <c r="N119" s="57" t="s">
        <v>76</v>
      </c>
      <c r="O119" s="57" t="s">
        <v>76</v>
      </c>
      <c r="P119" s="57" t="s">
        <v>76</v>
      </c>
      <c r="Q119" s="57" t="s">
        <v>76</v>
      </c>
      <c r="R119" s="57" t="s">
        <v>76</v>
      </c>
      <c r="S119" s="57" t="s">
        <v>76</v>
      </c>
      <c r="T119" s="57" t="s">
        <v>76</v>
      </c>
      <c r="U119" s="57" t="s">
        <v>76</v>
      </c>
      <c r="V119" s="57" t="s">
        <v>76</v>
      </c>
      <c r="W119" s="57" t="s">
        <v>76</v>
      </c>
      <c r="X119" s="57" t="s">
        <v>76</v>
      </c>
      <c r="Y119" s="57" t="s">
        <v>76</v>
      </c>
      <c r="Z119" s="72">
        <f>'[2]2'!$T$121</f>
        <v>0.234</v>
      </c>
      <c r="AA119" s="57" t="s">
        <v>76</v>
      </c>
      <c r="AB119" s="167"/>
      <c r="AC119" s="167"/>
    </row>
    <row r="120" spans="1:29" ht="63.75" customHeight="1">
      <c r="A120" s="75" t="s">
        <v>155</v>
      </c>
      <c r="B120" s="76" t="s">
        <v>163</v>
      </c>
      <c r="C120" s="70" t="s">
        <v>76</v>
      </c>
      <c r="D120" s="57" t="s">
        <v>76</v>
      </c>
      <c r="E120" s="57" t="s">
        <v>76</v>
      </c>
      <c r="F120" s="57" t="s">
        <v>76</v>
      </c>
      <c r="G120" s="57" t="s">
        <v>76</v>
      </c>
      <c r="H120" s="57" t="s">
        <v>76</v>
      </c>
      <c r="I120" s="57" t="s">
        <v>76</v>
      </c>
      <c r="J120" s="57" t="s">
        <v>76</v>
      </c>
      <c r="K120" s="57" t="s">
        <v>76</v>
      </c>
      <c r="L120" s="57" t="s">
        <v>76</v>
      </c>
      <c r="M120" s="57" t="s">
        <v>76</v>
      </c>
      <c r="N120" s="57" t="s">
        <v>76</v>
      </c>
      <c r="O120" s="57" t="s">
        <v>76</v>
      </c>
      <c r="P120" s="57" t="s">
        <v>76</v>
      </c>
      <c r="Q120" s="57" t="s">
        <v>76</v>
      </c>
      <c r="R120" s="57" t="s">
        <v>76</v>
      </c>
      <c r="S120" s="57" t="s">
        <v>76</v>
      </c>
      <c r="T120" s="57" t="s">
        <v>76</v>
      </c>
      <c r="U120" s="57" t="s">
        <v>76</v>
      </c>
      <c r="V120" s="57" t="s">
        <v>76</v>
      </c>
      <c r="W120" s="57" t="s">
        <v>76</v>
      </c>
      <c r="X120" s="57" t="s">
        <v>76</v>
      </c>
      <c r="Y120" s="57" t="s">
        <v>76</v>
      </c>
      <c r="Z120" s="72">
        <f>'[2]2'!$T$122</f>
        <v>0.157</v>
      </c>
      <c r="AA120" s="57" t="s">
        <v>76</v>
      </c>
      <c r="AB120" s="167"/>
      <c r="AC120" s="167"/>
    </row>
    <row r="121" spans="1:29" ht="66" customHeight="1">
      <c r="A121" s="75" t="s">
        <v>155</v>
      </c>
      <c r="B121" s="76" t="s">
        <v>164</v>
      </c>
      <c r="C121" s="70" t="s">
        <v>76</v>
      </c>
      <c r="D121" s="57" t="s">
        <v>76</v>
      </c>
      <c r="E121" s="57" t="s">
        <v>76</v>
      </c>
      <c r="F121" s="57" t="s">
        <v>76</v>
      </c>
      <c r="G121" s="57" t="s">
        <v>76</v>
      </c>
      <c r="H121" s="57" t="s">
        <v>76</v>
      </c>
      <c r="I121" s="57" t="s">
        <v>76</v>
      </c>
      <c r="J121" s="57" t="s">
        <v>76</v>
      </c>
      <c r="K121" s="57" t="s">
        <v>76</v>
      </c>
      <c r="L121" s="57" t="s">
        <v>76</v>
      </c>
      <c r="M121" s="57" t="s">
        <v>76</v>
      </c>
      <c r="N121" s="57" t="s">
        <v>76</v>
      </c>
      <c r="O121" s="57" t="s">
        <v>76</v>
      </c>
      <c r="P121" s="57" t="s">
        <v>76</v>
      </c>
      <c r="Q121" s="57" t="s">
        <v>76</v>
      </c>
      <c r="R121" s="57" t="s">
        <v>76</v>
      </c>
      <c r="S121" s="57" t="s">
        <v>76</v>
      </c>
      <c r="T121" s="57" t="s">
        <v>76</v>
      </c>
      <c r="U121" s="57" t="s">
        <v>76</v>
      </c>
      <c r="V121" s="57" t="s">
        <v>76</v>
      </c>
      <c r="W121" s="57" t="s">
        <v>76</v>
      </c>
      <c r="X121" s="57" t="s">
        <v>76</v>
      </c>
      <c r="Y121" s="57" t="s">
        <v>76</v>
      </c>
      <c r="Z121" s="72">
        <f>'[2]2'!$T$123</f>
        <v>0.084</v>
      </c>
      <c r="AA121" s="57" t="s">
        <v>76</v>
      </c>
      <c r="AB121" s="167"/>
      <c r="AC121" s="167"/>
    </row>
    <row r="122" spans="1:29" ht="20.25" customHeight="1">
      <c r="A122" s="176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9"/>
      <c r="U122" s="127"/>
      <c r="V122" s="127"/>
      <c r="W122" s="127"/>
      <c r="X122" s="127"/>
      <c r="Y122" s="127"/>
      <c r="Z122" s="127"/>
      <c r="AA122" s="127"/>
      <c r="AB122" s="127"/>
      <c r="AC122" s="127"/>
    </row>
    <row r="123" ht="20.25" customHeight="1">
      <c r="A123" s="177"/>
    </row>
    <row r="124" spans="1:29" ht="20.25" customHeight="1">
      <c r="A124" s="176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9"/>
      <c r="U124" s="127"/>
      <c r="V124" s="127"/>
      <c r="W124" s="127"/>
      <c r="X124" s="127"/>
      <c r="Y124" s="127"/>
      <c r="Z124" s="127"/>
      <c r="AA124" s="127"/>
      <c r="AB124" s="127"/>
      <c r="AC124" s="127"/>
    </row>
  </sheetData>
  <sheetProtection/>
  <mergeCells count="20">
    <mergeCell ref="T16:U16"/>
    <mergeCell ref="V16:X16"/>
    <mergeCell ref="Y16:Z16"/>
    <mergeCell ref="AB17:AC17"/>
    <mergeCell ref="A12:AC12"/>
    <mergeCell ref="A13:AC13"/>
    <mergeCell ref="A14:AC14"/>
    <mergeCell ref="A15:A17"/>
    <mergeCell ref="B15:B17"/>
    <mergeCell ref="C15:C17"/>
    <mergeCell ref="D15:AC15"/>
    <mergeCell ref="D16:K16"/>
    <mergeCell ref="L16:P16"/>
    <mergeCell ref="Q16:S16"/>
    <mergeCell ref="A3:AA3"/>
    <mergeCell ref="A4:AA4"/>
    <mergeCell ref="A5:AA5"/>
    <mergeCell ref="A7:AA7"/>
    <mergeCell ref="A8:AA8"/>
    <mergeCell ref="A10:AC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38"/>
  <sheetViews>
    <sheetView view="pageBreakPreview" zoomScale="60" zoomScalePageLayoutView="0" workbookViewId="0" topLeftCell="C14">
      <pane ySplit="20" topLeftCell="A34" activePane="bottomLeft" state="frozen"/>
      <selection pane="topLeft" activeCell="A14" sqref="A14"/>
      <selection pane="bottomLeft" activeCell="E32" sqref="E32:BV32"/>
    </sheetView>
  </sheetViews>
  <sheetFormatPr defaultColWidth="9.00390625" defaultRowHeight="15.75" customHeight="1"/>
  <cols>
    <col min="1" max="1" width="11.625" style="1" customWidth="1"/>
    <col min="2" max="2" width="51.25390625" style="1" customWidth="1"/>
    <col min="3" max="3" width="21.25390625" style="181" customWidth="1"/>
    <col min="4" max="4" width="21.125" style="1" customWidth="1"/>
    <col min="5" max="5" width="15.125" style="3" customWidth="1"/>
    <col min="6" max="6" width="10.125" style="3" customWidth="1"/>
    <col min="7" max="7" width="9.875" style="3" customWidth="1"/>
    <col min="8" max="8" width="7.375" style="3" customWidth="1"/>
    <col min="9" max="9" width="9.625" style="3" customWidth="1"/>
    <col min="10" max="10" width="7.875" style="3" customWidth="1"/>
    <col min="11" max="11" width="6.625" style="3" customWidth="1"/>
    <col min="12" max="12" width="15.50390625" style="1" customWidth="1"/>
    <col min="13" max="13" width="9.375" style="1" customWidth="1"/>
    <col min="14" max="14" width="8.50390625" style="1" customWidth="1"/>
    <col min="15" max="15" width="7.375" style="1" customWidth="1"/>
    <col min="16" max="16" width="8.75390625" style="1" customWidth="1"/>
    <col min="17" max="17" width="7.125" style="1" customWidth="1"/>
    <col min="18" max="18" width="7.375" style="1" customWidth="1"/>
    <col min="19" max="19" width="15.25390625" style="1" customWidth="1"/>
    <col min="20" max="20" width="9.375" style="1" customWidth="1"/>
    <col min="21" max="21" width="8.50390625" style="1" customWidth="1"/>
    <col min="22" max="22" width="7.875" style="1" customWidth="1"/>
    <col min="23" max="23" width="8.75390625" style="1" customWidth="1"/>
    <col min="24" max="24" width="7.125" style="1" customWidth="1"/>
    <col min="25" max="25" width="7.375" style="1" customWidth="1"/>
    <col min="26" max="26" width="14.00390625" style="1" hidden="1" customWidth="1"/>
    <col min="27" max="27" width="10.125" style="1" hidden="1" customWidth="1"/>
    <col min="28" max="28" width="8.25390625" style="1" hidden="1" customWidth="1"/>
    <col min="29" max="29" width="7.375" style="1" hidden="1" customWidth="1"/>
    <col min="30" max="30" width="8.25390625" style="1" hidden="1" customWidth="1"/>
    <col min="31" max="31" width="7.625" style="1" hidden="1" customWidth="1"/>
    <col min="32" max="32" width="7.375" style="1" hidden="1" customWidth="1"/>
    <col min="33" max="33" width="17.00390625" style="1" hidden="1" customWidth="1"/>
    <col min="34" max="34" width="9.75390625" style="1" hidden="1" customWidth="1"/>
    <col min="35" max="35" width="8.50390625" style="1" hidden="1" customWidth="1"/>
    <col min="36" max="36" width="6.875" style="1" hidden="1" customWidth="1"/>
    <col min="37" max="37" width="8.00390625" style="1" hidden="1" customWidth="1"/>
    <col min="38" max="38" width="7.375" style="1" hidden="1" customWidth="1"/>
    <col min="39" max="39" width="6.25390625" style="1" hidden="1" customWidth="1"/>
    <col min="40" max="40" width="16.00390625" style="1" hidden="1" customWidth="1"/>
    <col min="41" max="46" width="6.25390625" style="1" hidden="1" customWidth="1"/>
    <col min="47" max="47" width="16.50390625" style="1" hidden="1" customWidth="1"/>
    <col min="48" max="53" width="6.25390625" style="1" hidden="1" customWidth="1"/>
    <col min="54" max="54" width="16.375" style="1" hidden="1" customWidth="1"/>
    <col min="55" max="55" width="10.25390625" style="1" hidden="1" customWidth="1"/>
    <col min="56" max="56" width="7.625" style="1" hidden="1" customWidth="1"/>
    <col min="57" max="60" width="6.25390625" style="1" hidden="1" customWidth="1"/>
    <col min="61" max="61" width="17.625" style="1" hidden="1" customWidth="1"/>
    <col min="62" max="62" width="9.75390625" style="1" hidden="1" customWidth="1"/>
    <col min="63" max="67" width="6.25390625" style="1" hidden="1" customWidth="1"/>
    <col min="68" max="68" width="18.625" style="1" customWidth="1"/>
    <col min="69" max="69" width="9.50390625" style="1" customWidth="1"/>
    <col min="70" max="70" width="7.625" style="1" customWidth="1"/>
    <col min="71" max="71" width="6.50390625" style="1" customWidth="1"/>
    <col min="72" max="72" width="8.875" style="1" customWidth="1"/>
    <col min="73" max="73" width="6.625" style="1" customWidth="1"/>
    <col min="74" max="74" width="8.875" style="1" customWidth="1"/>
    <col min="75" max="75" width="4.125" style="1" customWidth="1"/>
    <col min="76" max="76" width="3.75390625" style="1" customWidth="1"/>
    <col min="77" max="77" width="3.875" style="1" customWidth="1"/>
    <col min="78" max="78" width="4.50390625" style="1" customWidth="1"/>
    <col min="79" max="79" width="5.00390625" style="1" customWidth="1"/>
    <col min="80" max="80" width="5.50390625" style="1" customWidth="1"/>
    <col min="81" max="81" width="5.75390625" style="1" customWidth="1"/>
    <col min="82" max="82" width="5.50390625" style="1" customWidth="1"/>
    <col min="83" max="84" width="5.00390625" style="1" customWidth="1"/>
    <col min="85" max="85" width="12.875" style="1" customWidth="1"/>
    <col min="86" max="95" width="5.00390625" style="1" customWidth="1"/>
    <col min="96" max="16384" width="9.00390625" style="1" customWidth="1"/>
  </cols>
  <sheetData>
    <row r="1" spans="12:25" ht="15.75" customHeight="1"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2:25" ht="15.75" customHeight="1"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2:25" ht="15.75" customHeight="1"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58" ht="15.7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2"/>
      <c r="M4" s="182"/>
      <c r="N4" s="182"/>
      <c r="O4" s="182"/>
      <c r="P4" s="182"/>
      <c r="Q4" s="182"/>
      <c r="R4" s="182"/>
      <c r="S4" s="183" t="s">
        <v>275</v>
      </c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</row>
    <row r="5" spans="1:76" ht="15.75" customHeight="1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4"/>
      <c r="M5" s="184"/>
      <c r="N5" s="184"/>
      <c r="O5" s="184"/>
      <c r="P5" s="184"/>
      <c r="Q5" s="184"/>
      <c r="R5" s="184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3"/>
      <c r="BX5" s="3"/>
    </row>
    <row r="6" spans="1:88" ht="18.7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2"/>
      <c r="M6" s="22"/>
      <c r="N6" s="22"/>
      <c r="O6" s="22"/>
      <c r="P6" s="22"/>
      <c r="Q6" s="22"/>
      <c r="R6" s="22"/>
      <c r="S6" s="23" t="s">
        <v>1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</row>
    <row r="7" spans="1:87" ht="15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4"/>
      <c r="M7" s="24"/>
      <c r="N7" s="24"/>
      <c r="O7" s="24"/>
      <c r="P7" s="24"/>
      <c r="Q7" s="24"/>
      <c r="R7" s="24"/>
      <c r="S7" s="25" t="s">
        <v>2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</row>
    <row r="8" spans="1:87" ht="15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4"/>
      <c r="M8" s="24"/>
      <c r="N8" s="24"/>
      <c r="O8" s="24"/>
      <c r="P8" s="24"/>
      <c r="Q8" s="24"/>
      <c r="R8" s="24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</row>
    <row r="9" spans="1:76" ht="15.75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79"/>
      <c r="M9" s="179"/>
      <c r="N9" s="179"/>
      <c r="O9" s="179"/>
      <c r="P9" s="179"/>
      <c r="Q9" s="179"/>
      <c r="R9" s="179"/>
      <c r="S9" s="180" t="s">
        <v>276</v>
      </c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3"/>
      <c r="BX9" s="3"/>
    </row>
    <row r="10" spans="1:76" ht="15.75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4"/>
      <c r="M10" s="184"/>
      <c r="N10" s="184"/>
      <c r="O10" s="184"/>
      <c r="P10" s="184"/>
      <c r="Q10" s="184"/>
      <c r="R10" s="184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3"/>
      <c r="BR10" s="187"/>
      <c r="BS10" s="3"/>
      <c r="BT10" s="3"/>
      <c r="BU10" s="3"/>
      <c r="BV10" s="3"/>
      <c r="BW10" s="3"/>
      <c r="BX10" s="3"/>
    </row>
    <row r="11" spans="1:87" ht="15.75" customHeight="1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8"/>
      <c r="M11" s="188"/>
      <c r="N11" s="188"/>
      <c r="O11" s="188"/>
      <c r="P11" s="188"/>
      <c r="Q11" s="188"/>
      <c r="R11" s="188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</row>
    <row r="12" spans="1:87" ht="15.75" customHeight="1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63"/>
      <c r="M12" s="63"/>
      <c r="N12" s="63"/>
      <c r="O12" s="63"/>
      <c r="P12" s="63"/>
      <c r="Q12" s="63"/>
      <c r="R12" s="63"/>
      <c r="S12" s="190" t="s">
        <v>5</v>
      </c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</row>
    <row r="13" spans="1:85" ht="15.75" customHeight="1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</row>
    <row r="14" spans="1:85" s="195" customFormat="1" ht="15.75" customHeight="1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6" t="s">
        <v>277</v>
      </c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</row>
    <row r="15" spans="1:85" s="195" customFormat="1" ht="15.75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7" t="s">
        <v>7</v>
      </c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</row>
    <row r="16" spans="1:85" s="195" customFormat="1" ht="15.75" customHeight="1">
      <c r="A16" s="192"/>
      <c r="B16" s="183" t="s">
        <v>278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</row>
    <row r="17" spans="1:85" s="195" customFormat="1" ht="15.75" customHeight="1">
      <c r="A17" s="192"/>
      <c r="B17" s="196" t="s">
        <v>279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</row>
    <row r="18" spans="1:85" s="195" customFormat="1" ht="15.75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</row>
    <row r="19" spans="1:85" s="195" customFormat="1" ht="15.75" customHeight="1">
      <c r="A19" s="23" t="s">
        <v>10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</row>
    <row r="20" spans="1:85" s="195" customFormat="1" ht="15.75" customHeight="1">
      <c r="A20" s="25" t="s">
        <v>11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</row>
    <row r="21" spans="1:85" s="195" customFormat="1" ht="15.75" customHeight="1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</row>
    <row r="22" spans="1:85" s="195" customFormat="1" ht="15.75" customHeight="1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</row>
    <row r="23" spans="1:85" s="195" customFormat="1" ht="15.75" customHeight="1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</row>
    <row r="24" spans="1:85" s="195" customFormat="1" ht="15.75" customHeight="1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</row>
    <row r="25" spans="1:85" s="195" customFormat="1" ht="15.75" customHeight="1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</row>
    <row r="26" spans="1:85" ht="15.75" customHeight="1">
      <c r="A26" s="192"/>
      <c r="B26" s="192"/>
      <c r="C26" s="192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</row>
    <row r="27" spans="1:85" ht="46.5" customHeight="1">
      <c r="A27" s="200" t="s">
        <v>12</v>
      </c>
      <c r="B27" s="200" t="s">
        <v>13</v>
      </c>
      <c r="C27" s="200" t="s">
        <v>169</v>
      </c>
      <c r="D27" s="200" t="s">
        <v>280</v>
      </c>
      <c r="E27" s="203" t="s">
        <v>281</v>
      </c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</row>
    <row r="28" spans="1:74" ht="27.75" customHeight="1">
      <c r="A28" s="202"/>
      <c r="B28" s="202"/>
      <c r="C28" s="202"/>
      <c r="D28" s="202"/>
      <c r="E28" s="203" t="s">
        <v>282</v>
      </c>
      <c r="F28" s="206"/>
      <c r="G28" s="206"/>
      <c r="H28" s="206"/>
      <c r="I28" s="206"/>
      <c r="J28" s="206"/>
      <c r="K28" s="206"/>
      <c r="L28" s="203" t="s">
        <v>283</v>
      </c>
      <c r="M28" s="206"/>
      <c r="N28" s="206"/>
      <c r="O28" s="206"/>
      <c r="P28" s="206"/>
      <c r="Q28" s="206"/>
      <c r="R28" s="206"/>
      <c r="S28" s="203" t="s">
        <v>284</v>
      </c>
      <c r="T28" s="206"/>
      <c r="U28" s="206"/>
      <c r="V28" s="206"/>
      <c r="W28" s="206"/>
      <c r="X28" s="206"/>
      <c r="Y28" s="206"/>
      <c r="Z28" s="203" t="s">
        <v>285</v>
      </c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9"/>
      <c r="AN28" s="203" t="s">
        <v>286</v>
      </c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9"/>
      <c r="BB28" s="203" t="s">
        <v>287</v>
      </c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9"/>
      <c r="BP28" s="210" t="s">
        <v>288</v>
      </c>
      <c r="BQ28" s="212"/>
      <c r="BR28" s="212"/>
      <c r="BS28" s="212"/>
      <c r="BT28" s="212"/>
      <c r="BU28" s="212"/>
      <c r="BV28" s="211"/>
    </row>
    <row r="29" spans="1:74" ht="57" customHeight="1">
      <c r="A29" s="202"/>
      <c r="B29" s="202"/>
      <c r="C29" s="202"/>
      <c r="D29" s="201"/>
      <c r="E29" s="203" t="s">
        <v>22</v>
      </c>
      <c r="F29" s="206"/>
      <c r="G29" s="206"/>
      <c r="H29" s="206"/>
      <c r="I29" s="206"/>
      <c r="J29" s="206"/>
      <c r="K29" s="206"/>
      <c r="L29" s="203" t="s">
        <v>22</v>
      </c>
      <c r="M29" s="206"/>
      <c r="N29" s="206"/>
      <c r="O29" s="206"/>
      <c r="P29" s="206"/>
      <c r="Q29" s="206"/>
      <c r="R29" s="206"/>
      <c r="S29" s="203" t="s">
        <v>22</v>
      </c>
      <c r="T29" s="206"/>
      <c r="U29" s="206"/>
      <c r="V29" s="206"/>
      <c r="W29" s="206"/>
      <c r="X29" s="206"/>
      <c r="Y29" s="206"/>
      <c r="Z29" s="203" t="s">
        <v>22</v>
      </c>
      <c r="AA29" s="206"/>
      <c r="AB29" s="206"/>
      <c r="AC29" s="206"/>
      <c r="AD29" s="206"/>
      <c r="AE29" s="206"/>
      <c r="AF29" s="206"/>
      <c r="AG29" s="210" t="s">
        <v>289</v>
      </c>
      <c r="AH29" s="212"/>
      <c r="AI29" s="212"/>
      <c r="AJ29" s="212"/>
      <c r="AK29" s="212"/>
      <c r="AL29" s="212"/>
      <c r="AM29" s="211"/>
      <c r="AN29" s="203" t="s">
        <v>22</v>
      </c>
      <c r="AO29" s="206"/>
      <c r="AP29" s="206"/>
      <c r="AQ29" s="206"/>
      <c r="AR29" s="206"/>
      <c r="AS29" s="206"/>
      <c r="AT29" s="206"/>
      <c r="AU29" s="210" t="s">
        <v>289</v>
      </c>
      <c r="AV29" s="212"/>
      <c r="AW29" s="212"/>
      <c r="AX29" s="212"/>
      <c r="AY29" s="212"/>
      <c r="AZ29" s="212"/>
      <c r="BA29" s="211"/>
      <c r="BB29" s="203" t="s">
        <v>22</v>
      </c>
      <c r="BC29" s="206"/>
      <c r="BD29" s="206"/>
      <c r="BE29" s="206"/>
      <c r="BF29" s="206"/>
      <c r="BG29" s="206"/>
      <c r="BH29" s="206"/>
      <c r="BI29" s="210" t="s">
        <v>289</v>
      </c>
      <c r="BJ29" s="212"/>
      <c r="BK29" s="212"/>
      <c r="BL29" s="212"/>
      <c r="BM29" s="212"/>
      <c r="BN29" s="212"/>
      <c r="BO29" s="211"/>
      <c r="BP29" s="203" t="s">
        <v>22</v>
      </c>
      <c r="BQ29" s="206"/>
      <c r="BR29" s="206"/>
      <c r="BS29" s="206"/>
      <c r="BT29" s="206"/>
      <c r="BU29" s="206"/>
      <c r="BV29" s="206"/>
    </row>
    <row r="30" spans="1:74" ht="37.5" customHeight="1">
      <c r="A30" s="202"/>
      <c r="B30" s="202"/>
      <c r="C30" s="202"/>
      <c r="D30" s="200" t="s">
        <v>33</v>
      </c>
      <c r="E30" s="198" t="s">
        <v>290</v>
      </c>
      <c r="F30" s="203" t="s">
        <v>291</v>
      </c>
      <c r="G30" s="206"/>
      <c r="H30" s="206"/>
      <c r="I30" s="206"/>
      <c r="J30" s="206"/>
      <c r="K30" s="209"/>
      <c r="L30" s="198" t="s">
        <v>290</v>
      </c>
      <c r="M30" s="203" t="s">
        <v>291</v>
      </c>
      <c r="N30" s="206"/>
      <c r="O30" s="206"/>
      <c r="P30" s="206"/>
      <c r="Q30" s="206"/>
      <c r="R30" s="209"/>
      <c r="S30" s="198" t="s">
        <v>290</v>
      </c>
      <c r="T30" s="203" t="s">
        <v>291</v>
      </c>
      <c r="U30" s="206"/>
      <c r="V30" s="206"/>
      <c r="W30" s="206"/>
      <c r="X30" s="206"/>
      <c r="Y30" s="209"/>
      <c r="Z30" s="198" t="s">
        <v>290</v>
      </c>
      <c r="AA30" s="203" t="s">
        <v>291</v>
      </c>
      <c r="AB30" s="206"/>
      <c r="AC30" s="206"/>
      <c r="AD30" s="206"/>
      <c r="AE30" s="206"/>
      <c r="AF30" s="209"/>
      <c r="AG30" s="198" t="s">
        <v>290</v>
      </c>
      <c r="AH30" s="203" t="s">
        <v>291</v>
      </c>
      <c r="AI30" s="206"/>
      <c r="AJ30" s="206"/>
      <c r="AK30" s="206"/>
      <c r="AL30" s="206"/>
      <c r="AM30" s="209"/>
      <c r="AN30" s="198" t="s">
        <v>290</v>
      </c>
      <c r="AO30" s="203" t="s">
        <v>291</v>
      </c>
      <c r="AP30" s="206"/>
      <c r="AQ30" s="206"/>
      <c r="AR30" s="206"/>
      <c r="AS30" s="206"/>
      <c r="AT30" s="209"/>
      <c r="AU30" s="198" t="s">
        <v>290</v>
      </c>
      <c r="AV30" s="203" t="s">
        <v>291</v>
      </c>
      <c r="AW30" s="206"/>
      <c r="AX30" s="206"/>
      <c r="AY30" s="206"/>
      <c r="AZ30" s="206"/>
      <c r="BA30" s="209"/>
      <c r="BB30" s="198" t="s">
        <v>290</v>
      </c>
      <c r="BC30" s="203" t="s">
        <v>291</v>
      </c>
      <c r="BD30" s="206"/>
      <c r="BE30" s="206"/>
      <c r="BF30" s="206"/>
      <c r="BG30" s="206"/>
      <c r="BH30" s="209"/>
      <c r="BI30" s="198" t="s">
        <v>290</v>
      </c>
      <c r="BJ30" s="203" t="s">
        <v>291</v>
      </c>
      <c r="BK30" s="206"/>
      <c r="BL30" s="206"/>
      <c r="BM30" s="206"/>
      <c r="BN30" s="206"/>
      <c r="BO30" s="209"/>
      <c r="BP30" s="198" t="s">
        <v>290</v>
      </c>
      <c r="BQ30" s="203" t="s">
        <v>291</v>
      </c>
      <c r="BR30" s="206"/>
      <c r="BS30" s="206"/>
      <c r="BT30" s="206"/>
      <c r="BU30" s="206"/>
      <c r="BV30" s="209"/>
    </row>
    <row r="31" spans="1:74" ht="66" customHeight="1">
      <c r="A31" s="201"/>
      <c r="B31" s="201"/>
      <c r="C31" s="201"/>
      <c r="D31" s="201"/>
      <c r="E31" s="35" t="s">
        <v>292</v>
      </c>
      <c r="F31" s="35" t="s">
        <v>292</v>
      </c>
      <c r="G31" s="213" t="s">
        <v>293</v>
      </c>
      <c r="H31" s="213" t="s">
        <v>294</v>
      </c>
      <c r="I31" s="213" t="s">
        <v>295</v>
      </c>
      <c r="J31" s="213" t="s">
        <v>296</v>
      </c>
      <c r="K31" s="213" t="s">
        <v>297</v>
      </c>
      <c r="L31" s="35" t="s">
        <v>292</v>
      </c>
      <c r="M31" s="35" t="s">
        <v>292</v>
      </c>
      <c r="N31" s="213" t="s">
        <v>293</v>
      </c>
      <c r="O31" s="213" t="s">
        <v>294</v>
      </c>
      <c r="P31" s="213" t="s">
        <v>295</v>
      </c>
      <c r="Q31" s="213" t="s">
        <v>296</v>
      </c>
      <c r="R31" s="213" t="s">
        <v>297</v>
      </c>
      <c r="S31" s="35" t="s">
        <v>292</v>
      </c>
      <c r="T31" s="35" t="s">
        <v>292</v>
      </c>
      <c r="U31" s="213" t="s">
        <v>293</v>
      </c>
      <c r="V31" s="213" t="s">
        <v>294</v>
      </c>
      <c r="W31" s="213" t="s">
        <v>295</v>
      </c>
      <c r="X31" s="213" t="s">
        <v>296</v>
      </c>
      <c r="Y31" s="213" t="s">
        <v>297</v>
      </c>
      <c r="Z31" s="35" t="s">
        <v>292</v>
      </c>
      <c r="AA31" s="35" t="s">
        <v>292</v>
      </c>
      <c r="AB31" s="213" t="s">
        <v>293</v>
      </c>
      <c r="AC31" s="213" t="s">
        <v>294</v>
      </c>
      <c r="AD31" s="213" t="s">
        <v>295</v>
      </c>
      <c r="AE31" s="213" t="s">
        <v>296</v>
      </c>
      <c r="AF31" s="213" t="s">
        <v>297</v>
      </c>
      <c r="AG31" s="35" t="s">
        <v>292</v>
      </c>
      <c r="AH31" s="35" t="s">
        <v>292</v>
      </c>
      <c r="AI31" s="213" t="s">
        <v>293</v>
      </c>
      <c r="AJ31" s="213" t="s">
        <v>294</v>
      </c>
      <c r="AK31" s="213" t="s">
        <v>295</v>
      </c>
      <c r="AL31" s="213" t="s">
        <v>296</v>
      </c>
      <c r="AM31" s="213" t="s">
        <v>297</v>
      </c>
      <c r="AN31" s="35" t="s">
        <v>292</v>
      </c>
      <c r="AO31" s="35" t="s">
        <v>292</v>
      </c>
      <c r="AP31" s="213" t="s">
        <v>293</v>
      </c>
      <c r="AQ31" s="213" t="s">
        <v>294</v>
      </c>
      <c r="AR31" s="213" t="s">
        <v>295</v>
      </c>
      <c r="AS31" s="213" t="s">
        <v>296</v>
      </c>
      <c r="AT31" s="213" t="s">
        <v>297</v>
      </c>
      <c r="AU31" s="35" t="s">
        <v>292</v>
      </c>
      <c r="AV31" s="35" t="s">
        <v>292</v>
      </c>
      <c r="AW31" s="213" t="s">
        <v>293</v>
      </c>
      <c r="AX31" s="213" t="s">
        <v>294</v>
      </c>
      <c r="AY31" s="213" t="s">
        <v>295</v>
      </c>
      <c r="AZ31" s="213" t="s">
        <v>296</v>
      </c>
      <c r="BA31" s="213" t="s">
        <v>297</v>
      </c>
      <c r="BB31" s="35" t="s">
        <v>292</v>
      </c>
      <c r="BC31" s="35" t="s">
        <v>292</v>
      </c>
      <c r="BD31" s="213" t="s">
        <v>293</v>
      </c>
      <c r="BE31" s="213" t="s">
        <v>294</v>
      </c>
      <c r="BF31" s="213" t="s">
        <v>295</v>
      </c>
      <c r="BG31" s="213" t="s">
        <v>296</v>
      </c>
      <c r="BH31" s="213" t="s">
        <v>297</v>
      </c>
      <c r="BI31" s="35" t="s">
        <v>292</v>
      </c>
      <c r="BJ31" s="35" t="s">
        <v>292</v>
      </c>
      <c r="BK31" s="213" t="s">
        <v>293</v>
      </c>
      <c r="BL31" s="213" t="s">
        <v>294</v>
      </c>
      <c r="BM31" s="213" t="s">
        <v>295</v>
      </c>
      <c r="BN31" s="213" t="s">
        <v>296</v>
      </c>
      <c r="BO31" s="213" t="s">
        <v>297</v>
      </c>
      <c r="BP31" s="35" t="s">
        <v>292</v>
      </c>
      <c r="BQ31" s="35" t="s">
        <v>292</v>
      </c>
      <c r="BR31" s="213" t="s">
        <v>293</v>
      </c>
      <c r="BS31" s="213" t="s">
        <v>294</v>
      </c>
      <c r="BT31" s="213" t="s">
        <v>295</v>
      </c>
      <c r="BU31" s="213" t="s">
        <v>296</v>
      </c>
      <c r="BV31" s="213" t="s">
        <v>297</v>
      </c>
    </row>
    <row r="32" spans="1:74" ht="15.75" customHeight="1">
      <c r="A32" s="208">
        <v>1</v>
      </c>
      <c r="B32" s="208">
        <v>2</v>
      </c>
      <c r="C32" s="208">
        <v>3</v>
      </c>
      <c r="D32" s="208">
        <v>4</v>
      </c>
      <c r="E32" s="214" t="s">
        <v>256</v>
      </c>
      <c r="F32" s="214" t="s">
        <v>298</v>
      </c>
      <c r="G32" s="214" t="s">
        <v>299</v>
      </c>
      <c r="H32" s="214" t="s">
        <v>300</v>
      </c>
      <c r="I32" s="214" t="s">
        <v>301</v>
      </c>
      <c r="J32" s="214" t="s">
        <v>302</v>
      </c>
      <c r="K32" s="214" t="s">
        <v>303</v>
      </c>
      <c r="L32" s="214" t="s">
        <v>261</v>
      </c>
      <c r="M32" s="214" t="s">
        <v>304</v>
      </c>
      <c r="N32" s="214" t="s">
        <v>305</v>
      </c>
      <c r="O32" s="214" t="s">
        <v>306</v>
      </c>
      <c r="P32" s="214" t="s">
        <v>307</v>
      </c>
      <c r="Q32" s="214" t="s">
        <v>308</v>
      </c>
      <c r="R32" s="214" t="s">
        <v>309</v>
      </c>
      <c r="S32" s="214" t="s">
        <v>48</v>
      </c>
      <c r="T32" s="214" t="s">
        <v>310</v>
      </c>
      <c r="U32" s="214" t="s">
        <v>311</v>
      </c>
      <c r="V32" s="214" t="s">
        <v>312</v>
      </c>
      <c r="W32" s="214" t="s">
        <v>313</v>
      </c>
      <c r="X32" s="214" t="s">
        <v>314</v>
      </c>
      <c r="Y32" s="214" t="s">
        <v>315</v>
      </c>
      <c r="Z32" s="214" t="s">
        <v>316</v>
      </c>
      <c r="AA32" s="214" t="s">
        <v>317</v>
      </c>
      <c r="AB32" s="214" t="s">
        <v>318</v>
      </c>
      <c r="AC32" s="214" t="s">
        <v>319</v>
      </c>
      <c r="AD32" s="214" t="s">
        <v>320</v>
      </c>
      <c r="AE32" s="214" t="s">
        <v>321</v>
      </c>
      <c r="AF32" s="214" t="s">
        <v>322</v>
      </c>
      <c r="AG32" s="214" t="s">
        <v>323</v>
      </c>
      <c r="AH32" s="214" t="s">
        <v>324</v>
      </c>
      <c r="AI32" s="214" t="s">
        <v>325</v>
      </c>
      <c r="AJ32" s="214" t="s">
        <v>326</v>
      </c>
      <c r="AK32" s="214" t="s">
        <v>327</v>
      </c>
      <c r="AL32" s="214" t="s">
        <v>328</v>
      </c>
      <c r="AM32" s="214" t="s">
        <v>329</v>
      </c>
      <c r="AN32" s="214" t="s">
        <v>330</v>
      </c>
      <c r="AO32" s="214" t="s">
        <v>331</v>
      </c>
      <c r="AP32" s="214" t="s">
        <v>332</v>
      </c>
      <c r="AQ32" s="214" t="s">
        <v>333</v>
      </c>
      <c r="AR32" s="214" t="s">
        <v>334</v>
      </c>
      <c r="AS32" s="214" t="s">
        <v>335</v>
      </c>
      <c r="AT32" s="214" t="s">
        <v>336</v>
      </c>
      <c r="AU32" s="214" t="s">
        <v>337</v>
      </c>
      <c r="AV32" s="214" t="s">
        <v>338</v>
      </c>
      <c r="AW32" s="214" t="s">
        <v>339</v>
      </c>
      <c r="AX32" s="214" t="s">
        <v>340</v>
      </c>
      <c r="AY32" s="214" t="s">
        <v>341</v>
      </c>
      <c r="AZ32" s="214" t="s">
        <v>342</v>
      </c>
      <c r="BA32" s="214" t="s">
        <v>343</v>
      </c>
      <c r="BB32" s="214" t="s">
        <v>344</v>
      </c>
      <c r="BC32" s="214" t="s">
        <v>345</v>
      </c>
      <c r="BD32" s="214" t="s">
        <v>346</v>
      </c>
      <c r="BE32" s="214" t="s">
        <v>347</v>
      </c>
      <c r="BF32" s="214" t="s">
        <v>348</v>
      </c>
      <c r="BG32" s="214" t="s">
        <v>349</v>
      </c>
      <c r="BH32" s="214" t="s">
        <v>350</v>
      </c>
      <c r="BI32" s="214" t="s">
        <v>351</v>
      </c>
      <c r="BJ32" s="214" t="s">
        <v>352</v>
      </c>
      <c r="BK32" s="214" t="s">
        <v>353</v>
      </c>
      <c r="BL32" s="214" t="s">
        <v>354</v>
      </c>
      <c r="BM32" s="214" t="s">
        <v>355</v>
      </c>
      <c r="BN32" s="214" t="s">
        <v>356</v>
      </c>
      <c r="BO32" s="214" t="s">
        <v>357</v>
      </c>
      <c r="BP32" s="214" t="s">
        <v>266</v>
      </c>
      <c r="BQ32" s="214" t="s">
        <v>358</v>
      </c>
      <c r="BR32" s="214" t="s">
        <v>359</v>
      </c>
      <c r="BS32" s="214" t="s">
        <v>360</v>
      </c>
      <c r="BT32" s="214" t="s">
        <v>361</v>
      </c>
      <c r="BU32" s="214" t="s">
        <v>362</v>
      </c>
      <c r="BV32" s="214" t="s">
        <v>363</v>
      </c>
    </row>
    <row r="33" spans="1:74" s="109" customFormat="1" ht="15.75" customHeight="1">
      <c r="A33" s="61" t="s">
        <v>199</v>
      </c>
      <c r="B33" s="64" t="s">
        <v>74</v>
      </c>
      <c r="C33" s="29" t="s">
        <v>75</v>
      </c>
      <c r="D33" s="215">
        <f aca="true" t="shared" si="0" ref="D33:AI33">SUM(D34:D39)</f>
        <v>0.9446821833333334</v>
      </c>
      <c r="E33" s="215">
        <f t="shared" si="0"/>
        <v>0</v>
      </c>
      <c r="F33" s="215">
        <f t="shared" si="0"/>
        <v>0.015638333333333334</v>
      </c>
      <c r="G33" s="215">
        <f t="shared" si="0"/>
        <v>0</v>
      </c>
      <c r="H33" s="215">
        <f t="shared" si="0"/>
        <v>0</v>
      </c>
      <c r="I33" s="215">
        <f t="shared" si="0"/>
        <v>0</v>
      </c>
      <c r="J33" s="215">
        <f t="shared" si="0"/>
        <v>0</v>
      </c>
      <c r="K33" s="215">
        <f t="shared" si="0"/>
        <v>1</v>
      </c>
      <c r="L33" s="215">
        <f t="shared" si="0"/>
        <v>0</v>
      </c>
      <c r="M33" s="215">
        <f t="shared" si="0"/>
        <v>0.47071051666666663</v>
      </c>
      <c r="N33" s="215">
        <f t="shared" si="0"/>
        <v>0</v>
      </c>
      <c r="O33" s="215">
        <f t="shared" si="0"/>
        <v>0</v>
      </c>
      <c r="P33" s="215">
        <f t="shared" si="0"/>
        <v>0</v>
      </c>
      <c r="Q33" s="215">
        <f t="shared" si="0"/>
        <v>0</v>
      </c>
      <c r="R33" s="215">
        <f t="shared" si="0"/>
        <v>4</v>
      </c>
      <c r="S33" s="215">
        <f t="shared" si="0"/>
        <v>0</v>
      </c>
      <c r="T33" s="215">
        <f t="shared" si="0"/>
        <v>0.4583333333333333</v>
      </c>
      <c r="U33" s="215">
        <f t="shared" si="0"/>
        <v>0</v>
      </c>
      <c r="V33" s="215">
        <f t="shared" si="0"/>
        <v>0</v>
      </c>
      <c r="W33" s="215">
        <f t="shared" si="0"/>
        <v>0</v>
      </c>
      <c r="X33" s="215">
        <f t="shared" si="0"/>
        <v>0</v>
      </c>
      <c r="Y33" s="215">
        <f t="shared" si="0"/>
        <v>4</v>
      </c>
      <c r="Z33" s="215">
        <f t="shared" si="0"/>
        <v>0</v>
      </c>
      <c r="AA33" s="215">
        <f t="shared" si="0"/>
        <v>0</v>
      </c>
      <c r="AB33" s="215">
        <f t="shared" si="0"/>
        <v>0</v>
      </c>
      <c r="AC33" s="215">
        <f t="shared" si="0"/>
        <v>0</v>
      </c>
      <c r="AD33" s="215">
        <f t="shared" si="0"/>
        <v>0</v>
      </c>
      <c r="AE33" s="215">
        <f t="shared" si="0"/>
        <v>0</v>
      </c>
      <c r="AF33" s="215">
        <f t="shared" si="0"/>
        <v>0</v>
      </c>
      <c r="AG33" s="215">
        <f t="shared" si="0"/>
        <v>0</v>
      </c>
      <c r="AH33" s="215">
        <f t="shared" si="0"/>
        <v>0</v>
      </c>
      <c r="AI33" s="215">
        <f t="shared" si="0"/>
        <v>0</v>
      </c>
      <c r="AJ33" s="215">
        <f aca="true" t="shared" si="1" ref="AJ33:BO33">SUM(AJ34:AJ39)</f>
        <v>0</v>
      </c>
      <c r="AK33" s="215">
        <f t="shared" si="1"/>
        <v>0</v>
      </c>
      <c r="AL33" s="215">
        <f t="shared" si="1"/>
        <v>0</v>
      </c>
      <c r="AM33" s="215">
        <f t="shared" si="1"/>
        <v>0</v>
      </c>
      <c r="AN33" s="215">
        <f t="shared" si="1"/>
        <v>0</v>
      </c>
      <c r="AO33" s="215">
        <f t="shared" si="1"/>
        <v>0</v>
      </c>
      <c r="AP33" s="215">
        <f t="shared" si="1"/>
        <v>0</v>
      </c>
      <c r="AQ33" s="215">
        <f t="shared" si="1"/>
        <v>0</v>
      </c>
      <c r="AR33" s="215">
        <f t="shared" si="1"/>
        <v>0</v>
      </c>
      <c r="AS33" s="215">
        <f t="shared" si="1"/>
        <v>0</v>
      </c>
      <c r="AT33" s="215">
        <f t="shared" si="1"/>
        <v>0</v>
      </c>
      <c r="AU33" s="215">
        <f t="shared" si="1"/>
        <v>0</v>
      </c>
      <c r="AV33" s="215">
        <f t="shared" si="1"/>
        <v>0</v>
      </c>
      <c r="AW33" s="215">
        <f t="shared" si="1"/>
        <v>0</v>
      </c>
      <c r="AX33" s="215">
        <f t="shared" si="1"/>
        <v>0</v>
      </c>
      <c r="AY33" s="215">
        <f t="shared" si="1"/>
        <v>0</v>
      </c>
      <c r="AZ33" s="215">
        <f t="shared" si="1"/>
        <v>0</v>
      </c>
      <c r="BA33" s="215">
        <f t="shared" si="1"/>
        <v>0</v>
      </c>
      <c r="BB33" s="215">
        <f t="shared" si="1"/>
        <v>0</v>
      </c>
      <c r="BC33" s="215">
        <f t="shared" si="1"/>
        <v>0</v>
      </c>
      <c r="BD33" s="215">
        <f t="shared" si="1"/>
        <v>0</v>
      </c>
      <c r="BE33" s="215">
        <f t="shared" si="1"/>
        <v>0</v>
      </c>
      <c r="BF33" s="215">
        <f t="shared" si="1"/>
        <v>0</v>
      </c>
      <c r="BG33" s="215">
        <f t="shared" si="1"/>
        <v>0</v>
      </c>
      <c r="BH33" s="215">
        <f t="shared" si="1"/>
        <v>0</v>
      </c>
      <c r="BI33" s="215">
        <f t="shared" si="1"/>
        <v>0</v>
      </c>
      <c r="BJ33" s="215">
        <f t="shared" si="1"/>
        <v>0</v>
      </c>
      <c r="BK33" s="215">
        <f t="shared" si="1"/>
        <v>0</v>
      </c>
      <c r="BL33" s="215">
        <f t="shared" si="1"/>
        <v>0</v>
      </c>
      <c r="BM33" s="215">
        <f t="shared" si="1"/>
        <v>0</v>
      </c>
      <c r="BN33" s="215">
        <f t="shared" si="1"/>
        <v>0</v>
      </c>
      <c r="BO33" s="215">
        <f t="shared" si="1"/>
        <v>0</v>
      </c>
      <c r="BP33" s="215">
        <f>SUM(BP34:BP39)</f>
        <v>0</v>
      </c>
      <c r="BQ33" s="215">
        <f>SUM(BQ34:BQ39)</f>
        <v>0.9446821833333334</v>
      </c>
      <c r="BR33" s="215">
        <f>SUM(BR34:BR39)</f>
        <v>0</v>
      </c>
      <c r="BS33" s="215">
        <f>SUM(BS34:BS39)</f>
        <v>0</v>
      </c>
      <c r="BT33" s="215">
        <f>SUM(BT34:BT39)</f>
        <v>0</v>
      </c>
      <c r="BU33" s="215">
        <f>SUM(BU34:BU39)</f>
        <v>0</v>
      </c>
      <c r="BV33" s="215">
        <f>SUM(BV34:BV39)</f>
        <v>9</v>
      </c>
    </row>
    <row r="34" spans="1:74" ht="15.75" customHeight="1">
      <c r="A34" s="61" t="s">
        <v>200</v>
      </c>
      <c r="B34" s="64" t="s">
        <v>77</v>
      </c>
      <c r="C34" s="29" t="s">
        <v>75</v>
      </c>
      <c r="D34" s="215">
        <f aca="true" t="shared" si="2" ref="D34:AI34">D41</f>
        <v>0</v>
      </c>
      <c r="E34" s="215">
        <f t="shared" si="2"/>
        <v>0</v>
      </c>
      <c r="F34" s="215">
        <f t="shared" si="2"/>
        <v>0</v>
      </c>
      <c r="G34" s="215">
        <f t="shared" si="2"/>
        <v>0</v>
      </c>
      <c r="H34" s="215">
        <f t="shared" si="2"/>
        <v>0</v>
      </c>
      <c r="I34" s="215">
        <f t="shared" si="2"/>
        <v>0</v>
      </c>
      <c r="J34" s="215">
        <f t="shared" si="2"/>
        <v>0</v>
      </c>
      <c r="K34" s="215">
        <f t="shared" si="2"/>
        <v>0</v>
      </c>
      <c r="L34" s="215">
        <f t="shared" si="2"/>
        <v>0</v>
      </c>
      <c r="M34" s="215">
        <f t="shared" si="2"/>
        <v>0</v>
      </c>
      <c r="N34" s="215">
        <f t="shared" si="2"/>
        <v>0</v>
      </c>
      <c r="O34" s="215">
        <f t="shared" si="2"/>
        <v>0</v>
      </c>
      <c r="P34" s="215">
        <f t="shared" si="2"/>
        <v>0</v>
      </c>
      <c r="Q34" s="215">
        <f t="shared" si="2"/>
        <v>0</v>
      </c>
      <c r="R34" s="215">
        <f t="shared" si="2"/>
        <v>0</v>
      </c>
      <c r="S34" s="215">
        <f t="shared" si="2"/>
        <v>0</v>
      </c>
      <c r="T34" s="215">
        <f t="shared" si="2"/>
        <v>0</v>
      </c>
      <c r="U34" s="215">
        <f t="shared" si="2"/>
        <v>0</v>
      </c>
      <c r="V34" s="215">
        <f t="shared" si="2"/>
        <v>0</v>
      </c>
      <c r="W34" s="215">
        <f t="shared" si="2"/>
        <v>0</v>
      </c>
      <c r="X34" s="215">
        <f t="shared" si="2"/>
        <v>0</v>
      </c>
      <c r="Y34" s="215">
        <f t="shared" si="2"/>
        <v>0</v>
      </c>
      <c r="Z34" s="215">
        <f t="shared" si="2"/>
        <v>0</v>
      </c>
      <c r="AA34" s="215">
        <f t="shared" si="2"/>
        <v>0</v>
      </c>
      <c r="AB34" s="215">
        <f t="shared" si="2"/>
        <v>0</v>
      </c>
      <c r="AC34" s="215">
        <f t="shared" si="2"/>
        <v>0</v>
      </c>
      <c r="AD34" s="215">
        <f t="shared" si="2"/>
        <v>0</v>
      </c>
      <c r="AE34" s="215">
        <f t="shared" si="2"/>
        <v>0</v>
      </c>
      <c r="AF34" s="215">
        <f t="shared" si="2"/>
        <v>0</v>
      </c>
      <c r="AG34" s="215">
        <f t="shared" si="2"/>
        <v>0</v>
      </c>
      <c r="AH34" s="215">
        <f t="shared" si="2"/>
        <v>0</v>
      </c>
      <c r="AI34" s="215">
        <f t="shared" si="2"/>
        <v>0</v>
      </c>
      <c r="AJ34" s="215">
        <f aca="true" t="shared" si="3" ref="AJ34:BO34">AJ41</f>
        <v>0</v>
      </c>
      <c r="AK34" s="215">
        <f t="shared" si="3"/>
        <v>0</v>
      </c>
      <c r="AL34" s="215">
        <f t="shared" si="3"/>
        <v>0</v>
      </c>
      <c r="AM34" s="215">
        <f t="shared" si="3"/>
        <v>0</v>
      </c>
      <c r="AN34" s="215">
        <f t="shared" si="3"/>
        <v>0</v>
      </c>
      <c r="AO34" s="215">
        <f t="shared" si="3"/>
        <v>0</v>
      </c>
      <c r="AP34" s="215">
        <f t="shared" si="3"/>
        <v>0</v>
      </c>
      <c r="AQ34" s="215">
        <f t="shared" si="3"/>
        <v>0</v>
      </c>
      <c r="AR34" s="215">
        <f t="shared" si="3"/>
        <v>0</v>
      </c>
      <c r="AS34" s="215">
        <f t="shared" si="3"/>
        <v>0</v>
      </c>
      <c r="AT34" s="215">
        <f t="shared" si="3"/>
        <v>0</v>
      </c>
      <c r="AU34" s="215">
        <f t="shared" si="3"/>
        <v>0</v>
      </c>
      <c r="AV34" s="215">
        <f t="shared" si="3"/>
        <v>0</v>
      </c>
      <c r="AW34" s="215">
        <f t="shared" si="3"/>
        <v>0</v>
      </c>
      <c r="AX34" s="215">
        <f t="shared" si="3"/>
        <v>0</v>
      </c>
      <c r="AY34" s="215">
        <f t="shared" si="3"/>
        <v>0</v>
      </c>
      <c r="AZ34" s="215">
        <f t="shared" si="3"/>
        <v>0</v>
      </c>
      <c r="BA34" s="215">
        <f t="shared" si="3"/>
        <v>0</v>
      </c>
      <c r="BB34" s="215">
        <f t="shared" si="3"/>
        <v>0</v>
      </c>
      <c r="BC34" s="215">
        <f t="shared" si="3"/>
        <v>0</v>
      </c>
      <c r="BD34" s="215">
        <f t="shared" si="3"/>
        <v>0</v>
      </c>
      <c r="BE34" s="215">
        <f t="shared" si="3"/>
        <v>0</v>
      </c>
      <c r="BF34" s="215">
        <f t="shared" si="3"/>
        <v>0</v>
      </c>
      <c r="BG34" s="215">
        <f t="shared" si="3"/>
        <v>0</v>
      </c>
      <c r="BH34" s="215">
        <f t="shared" si="3"/>
        <v>0</v>
      </c>
      <c r="BI34" s="215">
        <f t="shared" si="3"/>
        <v>0</v>
      </c>
      <c r="BJ34" s="215">
        <f t="shared" si="3"/>
        <v>0</v>
      </c>
      <c r="BK34" s="215">
        <f t="shared" si="3"/>
        <v>0</v>
      </c>
      <c r="BL34" s="215">
        <f t="shared" si="3"/>
        <v>0</v>
      </c>
      <c r="BM34" s="215">
        <f t="shared" si="3"/>
        <v>0</v>
      </c>
      <c r="BN34" s="215">
        <f t="shared" si="3"/>
        <v>0</v>
      </c>
      <c r="BO34" s="215">
        <f t="shared" si="3"/>
        <v>0</v>
      </c>
      <c r="BP34" s="215">
        <f aca="true" t="shared" si="4" ref="BP34:BV34">BP41</f>
        <v>0</v>
      </c>
      <c r="BQ34" s="215">
        <f t="shared" si="4"/>
        <v>0</v>
      </c>
      <c r="BR34" s="215">
        <f t="shared" si="4"/>
        <v>0</v>
      </c>
      <c r="BS34" s="215">
        <f t="shared" si="4"/>
        <v>0</v>
      </c>
      <c r="BT34" s="215">
        <f t="shared" si="4"/>
        <v>0</v>
      </c>
      <c r="BU34" s="215">
        <f t="shared" si="4"/>
        <v>0</v>
      </c>
      <c r="BV34" s="215">
        <f t="shared" si="4"/>
        <v>0</v>
      </c>
    </row>
    <row r="35" spans="1:74" ht="31.5" customHeight="1">
      <c r="A35" s="61" t="s">
        <v>201</v>
      </c>
      <c r="B35" s="64" t="s">
        <v>78</v>
      </c>
      <c r="C35" s="29" t="s">
        <v>75</v>
      </c>
      <c r="D35" s="215">
        <f aca="true" t="shared" si="5" ref="D35:AI35">D69</f>
        <v>0.021868850000000002</v>
      </c>
      <c r="E35" s="215">
        <f t="shared" si="5"/>
        <v>0</v>
      </c>
      <c r="F35" s="215">
        <f t="shared" si="5"/>
        <v>0</v>
      </c>
      <c r="G35" s="215">
        <f t="shared" si="5"/>
        <v>0</v>
      </c>
      <c r="H35" s="215">
        <f t="shared" si="5"/>
        <v>0</v>
      </c>
      <c r="I35" s="215">
        <f t="shared" si="5"/>
        <v>0</v>
      </c>
      <c r="J35" s="215">
        <f t="shared" si="5"/>
        <v>0</v>
      </c>
      <c r="K35" s="215">
        <f t="shared" si="5"/>
        <v>0</v>
      </c>
      <c r="L35" s="215">
        <f t="shared" si="5"/>
        <v>0</v>
      </c>
      <c r="M35" s="215">
        <f t="shared" si="5"/>
        <v>0.021868850000000002</v>
      </c>
      <c r="N35" s="215">
        <f t="shared" si="5"/>
        <v>0</v>
      </c>
      <c r="O35" s="215">
        <f t="shared" si="5"/>
        <v>0</v>
      </c>
      <c r="P35" s="215">
        <f t="shared" si="5"/>
        <v>0</v>
      </c>
      <c r="Q35" s="215">
        <f t="shared" si="5"/>
        <v>0</v>
      </c>
      <c r="R35" s="215">
        <f t="shared" si="5"/>
        <v>0</v>
      </c>
      <c r="S35" s="215">
        <f t="shared" si="5"/>
        <v>0</v>
      </c>
      <c r="T35" s="215">
        <f t="shared" si="5"/>
        <v>0</v>
      </c>
      <c r="U35" s="215">
        <f t="shared" si="5"/>
        <v>0</v>
      </c>
      <c r="V35" s="215">
        <f t="shared" si="5"/>
        <v>0</v>
      </c>
      <c r="W35" s="215">
        <f t="shared" si="5"/>
        <v>0</v>
      </c>
      <c r="X35" s="215">
        <f t="shared" si="5"/>
        <v>0</v>
      </c>
      <c r="Y35" s="215">
        <f t="shared" si="5"/>
        <v>0</v>
      </c>
      <c r="Z35" s="215">
        <f t="shared" si="5"/>
        <v>0</v>
      </c>
      <c r="AA35" s="215">
        <f t="shared" si="5"/>
        <v>0</v>
      </c>
      <c r="AB35" s="215">
        <f t="shared" si="5"/>
        <v>0</v>
      </c>
      <c r="AC35" s="215">
        <f t="shared" si="5"/>
        <v>0</v>
      </c>
      <c r="AD35" s="215">
        <f t="shared" si="5"/>
        <v>0</v>
      </c>
      <c r="AE35" s="215">
        <f t="shared" si="5"/>
        <v>0</v>
      </c>
      <c r="AF35" s="215">
        <f t="shared" si="5"/>
        <v>0</v>
      </c>
      <c r="AG35" s="215">
        <f t="shared" si="5"/>
        <v>0</v>
      </c>
      <c r="AH35" s="215">
        <f t="shared" si="5"/>
        <v>0</v>
      </c>
      <c r="AI35" s="215">
        <f t="shared" si="5"/>
        <v>0</v>
      </c>
      <c r="AJ35" s="215">
        <f aca="true" t="shared" si="6" ref="AJ35:BO35">AJ69</f>
        <v>0</v>
      </c>
      <c r="AK35" s="215">
        <f t="shared" si="6"/>
        <v>0</v>
      </c>
      <c r="AL35" s="215">
        <f t="shared" si="6"/>
        <v>0</v>
      </c>
      <c r="AM35" s="215">
        <f t="shared" si="6"/>
        <v>0</v>
      </c>
      <c r="AN35" s="215">
        <f t="shared" si="6"/>
        <v>0</v>
      </c>
      <c r="AO35" s="215">
        <f t="shared" si="6"/>
        <v>0</v>
      </c>
      <c r="AP35" s="215">
        <f t="shared" si="6"/>
        <v>0</v>
      </c>
      <c r="AQ35" s="215">
        <f t="shared" si="6"/>
        <v>0</v>
      </c>
      <c r="AR35" s="215">
        <f t="shared" si="6"/>
        <v>0</v>
      </c>
      <c r="AS35" s="215">
        <f t="shared" si="6"/>
        <v>0</v>
      </c>
      <c r="AT35" s="215">
        <f t="shared" si="6"/>
        <v>0</v>
      </c>
      <c r="AU35" s="215">
        <f t="shared" si="6"/>
        <v>0</v>
      </c>
      <c r="AV35" s="215">
        <f t="shared" si="6"/>
        <v>0</v>
      </c>
      <c r="AW35" s="215">
        <f t="shared" si="6"/>
        <v>0</v>
      </c>
      <c r="AX35" s="215">
        <f t="shared" si="6"/>
        <v>0</v>
      </c>
      <c r="AY35" s="215">
        <f t="shared" si="6"/>
        <v>0</v>
      </c>
      <c r="AZ35" s="215">
        <f t="shared" si="6"/>
        <v>0</v>
      </c>
      <c r="BA35" s="215">
        <f t="shared" si="6"/>
        <v>0</v>
      </c>
      <c r="BB35" s="215">
        <f t="shared" si="6"/>
        <v>0</v>
      </c>
      <c r="BC35" s="215">
        <f t="shared" si="6"/>
        <v>0</v>
      </c>
      <c r="BD35" s="215">
        <f t="shared" si="6"/>
        <v>0</v>
      </c>
      <c r="BE35" s="215">
        <f t="shared" si="6"/>
        <v>0</v>
      </c>
      <c r="BF35" s="215">
        <f t="shared" si="6"/>
        <v>0</v>
      </c>
      <c r="BG35" s="215">
        <f t="shared" si="6"/>
        <v>0</v>
      </c>
      <c r="BH35" s="215">
        <f t="shared" si="6"/>
        <v>0</v>
      </c>
      <c r="BI35" s="215">
        <f t="shared" si="6"/>
        <v>0</v>
      </c>
      <c r="BJ35" s="215">
        <f t="shared" si="6"/>
        <v>0</v>
      </c>
      <c r="BK35" s="215">
        <f t="shared" si="6"/>
        <v>0</v>
      </c>
      <c r="BL35" s="215">
        <f t="shared" si="6"/>
        <v>0</v>
      </c>
      <c r="BM35" s="215">
        <f t="shared" si="6"/>
        <v>0</v>
      </c>
      <c r="BN35" s="215">
        <f t="shared" si="6"/>
        <v>0</v>
      </c>
      <c r="BO35" s="215">
        <f t="shared" si="6"/>
        <v>0</v>
      </c>
      <c r="BP35" s="215">
        <f aca="true" t="shared" si="7" ref="BP35:BV35">BP69</f>
        <v>0</v>
      </c>
      <c r="BQ35" s="215">
        <f t="shared" si="7"/>
        <v>0.021868850000000002</v>
      </c>
      <c r="BR35" s="215">
        <f t="shared" si="7"/>
        <v>0</v>
      </c>
      <c r="BS35" s="215">
        <f t="shared" si="7"/>
        <v>0</v>
      </c>
      <c r="BT35" s="215">
        <f t="shared" si="7"/>
        <v>0</v>
      </c>
      <c r="BU35" s="215">
        <f t="shared" si="7"/>
        <v>0</v>
      </c>
      <c r="BV35" s="215">
        <f t="shared" si="7"/>
        <v>0</v>
      </c>
    </row>
    <row r="36" spans="1:74" ht="47.25" customHeight="1">
      <c r="A36" s="61" t="s">
        <v>202</v>
      </c>
      <c r="B36" s="64" t="s">
        <v>79</v>
      </c>
      <c r="C36" s="29" t="s">
        <v>75</v>
      </c>
      <c r="D36" s="215">
        <f aca="true" t="shared" si="8" ref="D36:AI36">D116</f>
        <v>0</v>
      </c>
      <c r="E36" s="215">
        <f t="shared" si="8"/>
        <v>0</v>
      </c>
      <c r="F36" s="215">
        <f t="shared" si="8"/>
        <v>0</v>
      </c>
      <c r="G36" s="215">
        <f t="shared" si="8"/>
        <v>0</v>
      </c>
      <c r="H36" s="215">
        <f t="shared" si="8"/>
        <v>0</v>
      </c>
      <c r="I36" s="215">
        <f t="shared" si="8"/>
        <v>0</v>
      </c>
      <c r="J36" s="215">
        <f t="shared" si="8"/>
        <v>0</v>
      </c>
      <c r="K36" s="215">
        <f t="shared" si="8"/>
        <v>0</v>
      </c>
      <c r="L36" s="215">
        <f t="shared" si="8"/>
        <v>0</v>
      </c>
      <c r="M36" s="215">
        <f t="shared" si="8"/>
        <v>0</v>
      </c>
      <c r="N36" s="215">
        <f t="shared" si="8"/>
        <v>0</v>
      </c>
      <c r="O36" s="215">
        <f t="shared" si="8"/>
        <v>0</v>
      </c>
      <c r="P36" s="215">
        <f t="shared" si="8"/>
        <v>0</v>
      </c>
      <c r="Q36" s="215">
        <f t="shared" si="8"/>
        <v>0</v>
      </c>
      <c r="R36" s="215">
        <f t="shared" si="8"/>
        <v>0</v>
      </c>
      <c r="S36" s="215">
        <f t="shared" si="8"/>
        <v>0</v>
      </c>
      <c r="T36" s="215">
        <f t="shared" si="8"/>
        <v>0</v>
      </c>
      <c r="U36" s="215">
        <f t="shared" si="8"/>
        <v>0</v>
      </c>
      <c r="V36" s="215">
        <f t="shared" si="8"/>
        <v>0</v>
      </c>
      <c r="W36" s="215">
        <f t="shared" si="8"/>
        <v>0</v>
      </c>
      <c r="X36" s="215">
        <f t="shared" si="8"/>
        <v>0</v>
      </c>
      <c r="Y36" s="215">
        <f t="shared" si="8"/>
        <v>0</v>
      </c>
      <c r="Z36" s="215">
        <f t="shared" si="8"/>
        <v>0</v>
      </c>
      <c r="AA36" s="215">
        <f t="shared" si="8"/>
        <v>0</v>
      </c>
      <c r="AB36" s="215">
        <f t="shared" si="8"/>
        <v>0</v>
      </c>
      <c r="AC36" s="215">
        <f t="shared" si="8"/>
        <v>0</v>
      </c>
      <c r="AD36" s="215">
        <f t="shared" si="8"/>
        <v>0</v>
      </c>
      <c r="AE36" s="215">
        <f t="shared" si="8"/>
        <v>0</v>
      </c>
      <c r="AF36" s="215">
        <f t="shared" si="8"/>
        <v>0</v>
      </c>
      <c r="AG36" s="215">
        <f t="shared" si="8"/>
        <v>0</v>
      </c>
      <c r="AH36" s="215">
        <f t="shared" si="8"/>
        <v>0</v>
      </c>
      <c r="AI36" s="215">
        <f t="shared" si="8"/>
        <v>0</v>
      </c>
      <c r="AJ36" s="215">
        <f aca="true" t="shared" si="9" ref="AJ36:BO36">AJ116</f>
        <v>0</v>
      </c>
      <c r="AK36" s="215">
        <f t="shared" si="9"/>
        <v>0</v>
      </c>
      <c r="AL36" s="215">
        <f t="shared" si="9"/>
        <v>0</v>
      </c>
      <c r="AM36" s="215">
        <f t="shared" si="9"/>
        <v>0</v>
      </c>
      <c r="AN36" s="215">
        <f t="shared" si="9"/>
        <v>0</v>
      </c>
      <c r="AO36" s="215">
        <f t="shared" si="9"/>
        <v>0</v>
      </c>
      <c r="AP36" s="215">
        <f t="shared" si="9"/>
        <v>0</v>
      </c>
      <c r="AQ36" s="215">
        <f t="shared" si="9"/>
        <v>0</v>
      </c>
      <c r="AR36" s="215">
        <f t="shared" si="9"/>
        <v>0</v>
      </c>
      <c r="AS36" s="215">
        <f t="shared" si="9"/>
        <v>0</v>
      </c>
      <c r="AT36" s="215">
        <f t="shared" si="9"/>
        <v>0</v>
      </c>
      <c r="AU36" s="215">
        <f t="shared" si="9"/>
        <v>0</v>
      </c>
      <c r="AV36" s="215">
        <f t="shared" si="9"/>
        <v>0</v>
      </c>
      <c r="AW36" s="215">
        <f t="shared" si="9"/>
        <v>0</v>
      </c>
      <c r="AX36" s="215">
        <f t="shared" si="9"/>
        <v>0</v>
      </c>
      <c r="AY36" s="215">
        <f t="shared" si="9"/>
        <v>0</v>
      </c>
      <c r="AZ36" s="215">
        <f t="shared" si="9"/>
        <v>0</v>
      </c>
      <c r="BA36" s="215">
        <f t="shared" si="9"/>
        <v>0</v>
      </c>
      <c r="BB36" s="215">
        <f t="shared" si="9"/>
        <v>0</v>
      </c>
      <c r="BC36" s="215">
        <f t="shared" si="9"/>
        <v>0</v>
      </c>
      <c r="BD36" s="215">
        <f t="shared" si="9"/>
        <v>0</v>
      </c>
      <c r="BE36" s="215">
        <f t="shared" si="9"/>
        <v>0</v>
      </c>
      <c r="BF36" s="215">
        <f t="shared" si="9"/>
        <v>0</v>
      </c>
      <c r="BG36" s="215">
        <f t="shared" si="9"/>
        <v>0</v>
      </c>
      <c r="BH36" s="215">
        <f t="shared" si="9"/>
        <v>0</v>
      </c>
      <c r="BI36" s="215">
        <f t="shared" si="9"/>
        <v>0</v>
      </c>
      <c r="BJ36" s="215">
        <f t="shared" si="9"/>
        <v>0</v>
      </c>
      <c r="BK36" s="215">
        <f t="shared" si="9"/>
        <v>0</v>
      </c>
      <c r="BL36" s="215">
        <f t="shared" si="9"/>
        <v>0</v>
      </c>
      <c r="BM36" s="215">
        <f t="shared" si="9"/>
        <v>0</v>
      </c>
      <c r="BN36" s="215">
        <f t="shared" si="9"/>
        <v>0</v>
      </c>
      <c r="BO36" s="215">
        <f t="shared" si="9"/>
        <v>0</v>
      </c>
      <c r="BP36" s="215">
        <f aca="true" t="shared" si="10" ref="BP36:BV36">BP116</f>
        <v>0</v>
      </c>
      <c r="BQ36" s="215">
        <f t="shared" si="10"/>
        <v>0</v>
      </c>
      <c r="BR36" s="215">
        <f t="shared" si="10"/>
        <v>0</v>
      </c>
      <c r="BS36" s="215">
        <f t="shared" si="10"/>
        <v>0</v>
      </c>
      <c r="BT36" s="215">
        <f t="shared" si="10"/>
        <v>0</v>
      </c>
      <c r="BU36" s="215">
        <f t="shared" si="10"/>
        <v>0</v>
      </c>
      <c r="BV36" s="215">
        <f t="shared" si="10"/>
        <v>0</v>
      </c>
    </row>
    <row r="37" spans="1:74" ht="31.5" customHeight="1">
      <c r="A37" s="61" t="s">
        <v>203</v>
      </c>
      <c r="B37" s="64" t="s">
        <v>80</v>
      </c>
      <c r="C37" s="29" t="s">
        <v>75</v>
      </c>
      <c r="D37" s="215">
        <f aca="true" t="shared" si="11" ref="D37:AI37">D123</f>
        <v>0</v>
      </c>
      <c r="E37" s="215">
        <f t="shared" si="11"/>
        <v>0</v>
      </c>
      <c r="F37" s="215">
        <f t="shared" si="11"/>
        <v>0</v>
      </c>
      <c r="G37" s="215">
        <f t="shared" si="11"/>
        <v>0</v>
      </c>
      <c r="H37" s="215">
        <f t="shared" si="11"/>
        <v>0</v>
      </c>
      <c r="I37" s="215">
        <f t="shared" si="11"/>
        <v>0</v>
      </c>
      <c r="J37" s="215">
        <f t="shared" si="11"/>
        <v>0</v>
      </c>
      <c r="K37" s="215">
        <f t="shared" si="11"/>
        <v>0</v>
      </c>
      <c r="L37" s="215">
        <f t="shared" si="11"/>
        <v>0</v>
      </c>
      <c r="M37" s="215">
        <f t="shared" si="11"/>
        <v>0</v>
      </c>
      <c r="N37" s="215">
        <f t="shared" si="11"/>
        <v>0</v>
      </c>
      <c r="O37" s="215">
        <f t="shared" si="11"/>
        <v>0</v>
      </c>
      <c r="P37" s="215">
        <f t="shared" si="11"/>
        <v>0</v>
      </c>
      <c r="Q37" s="215">
        <f t="shared" si="11"/>
        <v>0</v>
      </c>
      <c r="R37" s="215">
        <f t="shared" si="11"/>
        <v>0</v>
      </c>
      <c r="S37" s="215">
        <f t="shared" si="11"/>
        <v>0</v>
      </c>
      <c r="T37" s="215">
        <f t="shared" si="11"/>
        <v>0</v>
      </c>
      <c r="U37" s="215">
        <f t="shared" si="11"/>
        <v>0</v>
      </c>
      <c r="V37" s="215">
        <f t="shared" si="11"/>
        <v>0</v>
      </c>
      <c r="W37" s="215">
        <f t="shared" si="11"/>
        <v>0</v>
      </c>
      <c r="X37" s="215">
        <f t="shared" si="11"/>
        <v>0</v>
      </c>
      <c r="Y37" s="215">
        <f t="shared" si="11"/>
        <v>0</v>
      </c>
      <c r="Z37" s="215">
        <f t="shared" si="11"/>
        <v>0</v>
      </c>
      <c r="AA37" s="215">
        <f t="shared" si="11"/>
        <v>0</v>
      </c>
      <c r="AB37" s="215">
        <f t="shared" si="11"/>
        <v>0</v>
      </c>
      <c r="AC37" s="215">
        <f t="shared" si="11"/>
        <v>0</v>
      </c>
      <c r="AD37" s="215">
        <f t="shared" si="11"/>
        <v>0</v>
      </c>
      <c r="AE37" s="215">
        <f t="shared" si="11"/>
        <v>0</v>
      </c>
      <c r="AF37" s="215">
        <f t="shared" si="11"/>
        <v>0</v>
      </c>
      <c r="AG37" s="215">
        <f t="shared" si="11"/>
        <v>0</v>
      </c>
      <c r="AH37" s="215">
        <f t="shared" si="11"/>
        <v>0</v>
      </c>
      <c r="AI37" s="215">
        <f t="shared" si="11"/>
        <v>0</v>
      </c>
      <c r="AJ37" s="215">
        <f aca="true" t="shared" si="12" ref="AJ37:BO37">AJ123</f>
        <v>0</v>
      </c>
      <c r="AK37" s="215">
        <f t="shared" si="12"/>
        <v>0</v>
      </c>
      <c r="AL37" s="215">
        <f t="shared" si="12"/>
        <v>0</v>
      </c>
      <c r="AM37" s="215">
        <f t="shared" si="12"/>
        <v>0</v>
      </c>
      <c r="AN37" s="215">
        <f t="shared" si="12"/>
        <v>0</v>
      </c>
      <c r="AO37" s="215">
        <f t="shared" si="12"/>
        <v>0</v>
      </c>
      <c r="AP37" s="215">
        <f t="shared" si="12"/>
        <v>0</v>
      </c>
      <c r="AQ37" s="215">
        <f t="shared" si="12"/>
        <v>0</v>
      </c>
      <c r="AR37" s="215">
        <f t="shared" si="12"/>
        <v>0</v>
      </c>
      <c r="AS37" s="215">
        <f t="shared" si="12"/>
        <v>0</v>
      </c>
      <c r="AT37" s="215">
        <f t="shared" si="12"/>
        <v>0</v>
      </c>
      <c r="AU37" s="215">
        <f t="shared" si="12"/>
        <v>0</v>
      </c>
      <c r="AV37" s="215">
        <f t="shared" si="12"/>
        <v>0</v>
      </c>
      <c r="AW37" s="215">
        <f t="shared" si="12"/>
        <v>0</v>
      </c>
      <c r="AX37" s="215">
        <f t="shared" si="12"/>
        <v>0</v>
      </c>
      <c r="AY37" s="215">
        <f t="shared" si="12"/>
        <v>0</v>
      </c>
      <c r="AZ37" s="215">
        <f t="shared" si="12"/>
        <v>0</v>
      </c>
      <c r="BA37" s="215">
        <f t="shared" si="12"/>
        <v>0</v>
      </c>
      <c r="BB37" s="215">
        <f t="shared" si="12"/>
        <v>0</v>
      </c>
      <c r="BC37" s="215">
        <f t="shared" si="12"/>
        <v>0</v>
      </c>
      <c r="BD37" s="215">
        <f t="shared" si="12"/>
        <v>0</v>
      </c>
      <c r="BE37" s="215">
        <f t="shared" si="12"/>
        <v>0</v>
      </c>
      <c r="BF37" s="215">
        <f t="shared" si="12"/>
        <v>0</v>
      </c>
      <c r="BG37" s="215">
        <f t="shared" si="12"/>
        <v>0</v>
      </c>
      <c r="BH37" s="215">
        <f t="shared" si="12"/>
        <v>0</v>
      </c>
      <c r="BI37" s="215">
        <f t="shared" si="12"/>
        <v>0</v>
      </c>
      <c r="BJ37" s="215">
        <f t="shared" si="12"/>
        <v>0</v>
      </c>
      <c r="BK37" s="215">
        <f t="shared" si="12"/>
        <v>0</v>
      </c>
      <c r="BL37" s="215">
        <f t="shared" si="12"/>
        <v>0</v>
      </c>
      <c r="BM37" s="215">
        <f t="shared" si="12"/>
        <v>0</v>
      </c>
      <c r="BN37" s="215">
        <f t="shared" si="12"/>
        <v>0</v>
      </c>
      <c r="BO37" s="215">
        <f t="shared" si="12"/>
        <v>0</v>
      </c>
      <c r="BP37" s="215">
        <f aca="true" t="shared" si="13" ref="BP37:BV37">BP123</f>
        <v>0</v>
      </c>
      <c r="BQ37" s="215">
        <f t="shared" si="13"/>
        <v>0</v>
      </c>
      <c r="BR37" s="215">
        <f t="shared" si="13"/>
        <v>0</v>
      </c>
      <c r="BS37" s="215">
        <f t="shared" si="13"/>
        <v>0</v>
      </c>
      <c r="BT37" s="215">
        <f t="shared" si="13"/>
        <v>0</v>
      </c>
      <c r="BU37" s="215">
        <f t="shared" si="13"/>
        <v>0</v>
      </c>
      <c r="BV37" s="215">
        <f t="shared" si="13"/>
        <v>0</v>
      </c>
    </row>
    <row r="38" spans="1:74" ht="31.5" customHeight="1">
      <c r="A38" s="61" t="s">
        <v>204</v>
      </c>
      <c r="B38" s="64" t="s">
        <v>81</v>
      </c>
      <c r="C38" s="29" t="s">
        <v>75</v>
      </c>
      <c r="D38" s="215">
        <f aca="true" t="shared" si="14" ref="D38:AI38">D126</f>
        <v>0</v>
      </c>
      <c r="E38" s="215">
        <f t="shared" si="14"/>
        <v>0</v>
      </c>
      <c r="F38" s="215">
        <f t="shared" si="14"/>
        <v>0</v>
      </c>
      <c r="G38" s="215">
        <f t="shared" si="14"/>
        <v>0</v>
      </c>
      <c r="H38" s="215">
        <f t="shared" si="14"/>
        <v>0</v>
      </c>
      <c r="I38" s="215">
        <f t="shared" si="14"/>
        <v>0</v>
      </c>
      <c r="J38" s="215">
        <f t="shared" si="14"/>
        <v>0</v>
      </c>
      <c r="K38" s="215">
        <f t="shared" si="14"/>
        <v>0</v>
      </c>
      <c r="L38" s="215">
        <f t="shared" si="14"/>
        <v>0</v>
      </c>
      <c r="M38" s="215">
        <f t="shared" si="14"/>
        <v>0</v>
      </c>
      <c r="N38" s="215">
        <f t="shared" si="14"/>
        <v>0</v>
      </c>
      <c r="O38" s="215">
        <f t="shared" si="14"/>
        <v>0</v>
      </c>
      <c r="P38" s="215">
        <f t="shared" si="14"/>
        <v>0</v>
      </c>
      <c r="Q38" s="215">
        <f t="shared" si="14"/>
        <v>0</v>
      </c>
      <c r="R38" s="215">
        <f t="shared" si="14"/>
        <v>0</v>
      </c>
      <c r="S38" s="215">
        <f t="shared" si="14"/>
        <v>0</v>
      </c>
      <c r="T38" s="215">
        <f t="shared" si="14"/>
        <v>0</v>
      </c>
      <c r="U38" s="215">
        <f t="shared" si="14"/>
        <v>0</v>
      </c>
      <c r="V38" s="215">
        <f t="shared" si="14"/>
        <v>0</v>
      </c>
      <c r="W38" s="215">
        <f t="shared" si="14"/>
        <v>0</v>
      </c>
      <c r="X38" s="215">
        <f t="shared" si="14"/>
        <v>0</v>
      </c>
      <c r="Y38" s="215">
        <f t="shared" si="14"/>
        <v>0</v>
      </c>
      <c r="Z38" s="215">
        <f t="shared" si="14"/>
        <v>0</v>
      </c>
      <c r="AA38" s="215">
        <f t="shared" si="14"/>
        <v>0</v>
      </c>
      <c r="AB38" s="215">
        <f t="shared" si="14"/>
        <v>0</v>
      </c>
      <c r="AC38" s="215">
        <f t="shared" si="14"/>
        <v>0</v>
      </c>
      <c r="AD38" s="215">
        <f t="shared" si="14"/>
        <v>0</v>
      </c>
      <c r="AE38" s="215">
        <f t="shared" si="14"/>
        <v>0</v>
      </c>
      <c r="AF38" s="215">
        <f t="shared" si="14"/>
        <v>0</v>
      </c>
      <c r="AG38" s="215">
        <f t="shared" si="14"/>
        <v>0</v>
      </c>
      <c r="AH38" s="215">
        <f t="shared" si="14"/>
        <v>0</v>
      </c>
      <c r="AI38" s="215">
        <f t="shared" si="14"/>
        <v>0</v>
      </c>
      <c r="AJ38" s="215">
        <f aca="true" t="shared" si="15" ref="AJ38:BO38">AJ126</f>
        <v>0</v>
      </c>
      <c r="AK38" s="215">
        <f t="shared" si="15"/>
        <v>0</v>
      </c>
      <c r="AL38" s="215">
        <f t="shared" si="15"/>
        <v>0</v>
      </c>
      <c r="AM38" s="215">
        <f t="shared" si="15"/>
        <v>0</v>
      </c>
      <c r="AN38" s="215">
        <f t="shared" si="15"/>
        <v>0</v>
      </c>
      <c r="AO38" s="215">
        <f t="shared" si="15"/>
        <v>0</v>
      </c>
      <c r="AP38" s="215">
        <f t="shared" si="15"/>
        <v>0</v>
      </c>
      <c r="AQ38" s="215">
        <f t="shared" si="15"/>
        <v>0</v>
      </c>
      <c r="AR38" s="215">
        <f t="shared" si="15"/>
        <v>0</v>
      </c>
      <c r="AS38" s="215">
        <f t="shared" si="15"/>
        <v>0</v>
      </c>
      <c r="AT38" s="215">
        <f t="shared" si="15"/>
        <v>0</v>
      </c>
      <c r="AU38" s="215">
        <f t="shared" si="15"/>
        <v>0</v>
      </c>
      <c r="AV38" s="215">
        <f t="shared" si="15"/>
        <v>0</v>
      </c>
      <c r="AW38" s="215">
        <f t="shared" si="15"/>
        <v>0</v>
      </c>
      <c r="AX38" s="215">
        <f t="shared" si="15"/>
        <v>0</v>
      </c>
      <c r="AY38" s="215">
        <f t="shared" si="15"/>
        <v>0</v>
      </c>
      <c r="AZ38" s="215">
        <f t="shared" si="15"/>
        <v>0</v>
      </c>
      <c r="BA38" s="215">
        <f t="shared" si="15"/>
        <v>0</v>
      </c>
      <c r="BB38" s="215">
        <f t="shared" si="15"/>
        <v>0</v>
      </c>
      <c r="BC38" s="215">
        <f t="shared" si="15"/>
        <v>0</v>
      </c>
      <c r="BD38" s="215">
        <f t="shared" si="15"/>
        <v>0</v>
      </c>
      <c r="BE38" s="215">
        <f t="shared" si="15"/>
        <v>0</v>
      </c>
      <c r="BF38" s="215">
        <f t="shared" si="15"/>
        <v>0</v>
      </c>
      <c r="BG38" s="215">
        <f t="shared" si="15"/>
        <v>0</v>
      </c>
      <c r="BH38" s="215">
        <f t="shared" si="15"/>
        <v>0</v>
      </c>
      <c r="BI38" s="215">
        <f t="shared" si="15"/>
        <v>0</v>
      </c>
      <c r="BJ38" s="215">
        <f t="shared" si="15"/>
        <v>0</v>
      </c>
      <c r="BK38" s="215">
        <f t="shared" si="15"/>
        <v>0</v>
      </c>
      <c r="BL38" s="215">
        <f t="shared" si="15"/>
        <v>0</v>
      </c>
      <c r="BM38" s="215">
        <f t="shared" si="15"/>
        <v>0</v>
      </c>
      <c r="BN38" s="215">
        <f t="shared" si="15"/>
        <v>0</v>
      </c>
      <c r="BO38" s="215">
        <f t="shared" si="15"/>
        <v>0</v>
      </c>
      <c r="BP38" s="215">
        <f aca="true" t="shared" si="16" ref="BP38:BV38">BP126</f>
        <v>0</v>
      </c>
      <c r="BQ38" s="215">
        <f t="shared" si="16"/>
        <v>0</v>
      </c>
      <c r="BR38" s="215">
        <f t="shared" si="16"/>
        <v>0</v>
      </c>
      <c r="BS38" s="215">
        <f t="shared" si="16"/>
        <v>0</v>
      </c>
      <c r="BT38" s="215">
        <f t="shared" si="16"/>
        <v>0</v>
      </c>
      <c r="BU38" s="215">
        <f t="shared" si="16"/>
        <v>0</v>
      </c>
      <c r="BV38" s="215">
        <f t="shared" si="16"/>
        <v>0</v>
      </c>
    </row>
    <row r="39" spans="1:74" ht="15.75" customHeight="1">
      <c r="A39" s="61" t="s">
        <v>205</v>
      </c>
      <c r="B39" s="112" t="s">
        <v>82</v>
      </c>
      <c r="C39" s="29" t="s">
        <v>75</v>
      </c>
      <c r="D39" s="215">
        <f aca="true" t="shared" si="17" ref="D39:AI39">D129</f>
        <v>0.9228133333333334</v>
      </c>
      <c r="E39" s="215">
        <f t="shared" si="17"/>
        <v>0</v>
      </c>
      <c r="F39" s="215">
        <f t="shared" si="17"/>
        <v>0.015638333333333334</v>
      </c>
      <c r="G39" s="215">
        <f t="shared" si="17"/>
        <v>0</v>
      </c>
      <c r="H39" s="215">
        <f t="shared" si="17"/>
        <v>0</v>
      </c>
      <c r="I39" s="215">
        <f t="shared" si="17"/>
        <v>0</v>
      </c>
      <c r="J39" s="215">
        <f t="shared" si="17"/>
        <v>0</v>
      </c>
      <c r="K39" s="215">
        <f t="shared" si="17"/>
        <v>1</v>
      </c>
      <c r="L39" s="215">
        <f t="shared" si="17"/>
        <v>0</v>
      </c>
      <c r="M39" s="215">
        <f t="shared" si="17"/>
        <v>0.44884166666666664</v>
      </c>
      <c r="N39" s="215">
        <f t="shared" si="17"/>
        <v>0</v>
      </c>
      <c r="O39" s="215">
        <f t="shared" si="17"/>
        <v>0</v>
      </c>
      <c r="P39" s="215">
        <f t="shared" si="17"/>
        <v>0</v>
      </c>
      <c r="Q39" s="215">
        <f t="shared" si="17"/>
        <v>0</v>
      </c>
      <c r="R39" s="215">
        <f t="shared" si="17"/>
        <v>4</v>
      </c>
      <c r="S39" s="215">
        <f t="shared" si="17"/>
        <v>0</v>
      </c>
      <c r="T39" s="215">
        <f t="shared" si="17"/>
        <v>0.4583333333333333</v>
      </c>
      <c r="U39" s="215">
        <f t="shared" si="17"/>
        <v>0</v>
      </c>
      <c r="V39" s="215">
        <f t="shared" si="17"/>
        <v>0</v>
      </c>
      <c r="W39" s="215">
        <f t="shared" si="17"/>
        <v>0</v>
      </c>
      <c r="X39" s="215">
        <f t="shared" si="17"/>
        <v>0</v>
      </c>
      <c r="Y39" s="215">
        <f t="shared" si="17"/>
        <v>4</v>
      </c>
      <c r="Z39" s="215">
        <f t="shared" si="17"/>
        <v>0</v>
      </c>
      <c r="AA39" s="215">
        <f t="shared" si="17"/>
        <v>0</v>
      </c>
      <c r="AB39" s="215">
        <f t="shared" si="17"/>
        <v>0</v>
      </c>
      <c r="AC39" s="215">
        <f t="shared" si="17"/>
        <v>0</v>
      </c>
      <c r="AD39" s="215">
        <f t="shared" si="17"/>
        <v>0</v>
      </c>
      <c r="AE39" s="215">
        <f t="shared" si="17"/>
        <v>0</v>
      </c>
      <c r="AF39" s="215">
        <f t="shared" si="17"/>
        <v>0</v>
      </c>
      <c r="AG39" s="215">
        <f t="shared" si="17"/>
        <v>0</v>
      </c>
      <c r="AH39" s="215">
        <f t="shared" si="17"/>
        <v>0</v>
      </c>
      <c r="AI39" s="215">
        <f t="shared" si="17"/>
        <v>0</v>
      </c>
      <c r="AJ39" s="215">
        <f aca="true" t="shared" si="18" ref="AJ39:BO39">AJ129</f>
        <v>0</v>
      </c>
      <c r="AK39" s="215">
        <f t="shared" si="18"/>
        <v>0</v>
      </c>
      <c r="AL39" s="215">
        <f t="shared" si="18"/>
        <v>0</v>
      </c>
      <c r="AM39" s="215">
        <f t="shared" si="18"/>
        <v>0</v>
      </c>
      <c r="AN39" s="215">
        <f t="shared" si="18"/>
        <v>0</v>
      </c>
      <c r="AO39" s="215">
        <f t="shared" si="18"/>
        <v>0</v>
      </c>
      <c r="AP39" s="215">
        <f t="shared" si="18"/>
        <v>0</v>
      </c>
      <c r="AQ39" s="215">
        <f t="shared" si="18"/>
        <v>0</v>
      </c>
      <c r="AR39" s="215">
        <f t="shared" si="18"/>
        <v>0</v>
      </c>
      <c r="AS39" s="215">
        <f t="shared" si="18"/>
        <v>0</v>
      </c>
      <c r="AT39" s="215">
        <f t="shared" si="18"/>
        <v>0</v>
      </c>
      <c r="AU39" s="215">
        <f t="shared" si="18"/>
        <v>0</v>
      </c>
      <c r="AV39" s="215">
        <f t="shared" si="18"/>
        <v>0</v>
      </c>
      <c r="AW39" s="215">
        <f t="shared" si="18"/>
        <v>0</v>
      </c>
      <c r="AX39" s="215">
        <f t="shared" si="18"/>
        <v>0</v>
      </c>
      <c r="AY39" s="215">
        <f t="shared" si="18"/>
        <v>0</v>
      </c>
      <c r="AZ39" s="215">
        <f t="shared" si="18"/>
        <v>0</v>
      </c>
      <c r="BA39" s="215">
        <f t="shared" si="18"/>
        <v>0</v>
      </c>
      <c r="BB39" s="215">
        <f t="shared" si="18"/>
        <v>0</v>
      </c>
      <c r="BC39" s="215">
        <f t="shared" si="18"/>
        <v>0</v>
      </c>
      <c r="BD39" s="215">
        <f t="shared" si="18"/>
        <v>0</v>
      </c>
      <c r="BE39" s="215">
        <f t="shared" si="18"/>
        <v>0</v>
      </c>
      <c r="BF39" s="215">
        <f t="shared" si="18"/>
        <v>0</v>
      </c>
      <c r="BG39" s="215">
        <f t="shared" si="18"/>
        <v>0</v>
      </c>
      <c r="BH39" s="215">
        <f t="shared" si="18"/>
        <v>0</v>
      </c>
      <c r="BI39" s="215">
        <f t="shared" si="18"/>
        <v>0</v>
      </c>
      <c r="BJ39" s="215">
        <f t="shared" si="18"/>
        <v>0</v>
      </c>
      <c r="BK39" s="215">
        <f t="shared" si="18"/>
        <v>0</v>
      </c>
      <c r="BL39" s="215">
        <f t="shared" si="18"/>
        <v>0</v>
      </c>
      <c r="BM39" s="215">
        <f t="shared" si="18"/>
        <v>0</v>
      </c>
      <c r="BN39" s="215">
        <f t="shared" si="18"/>
        <v>0</v>
      </c>
      <c r="BO39" s="215">
        <f t="shared" si="18"/>
        <v>0</v>
      </c>
      <c r="BP39" s="215">
        <f aca="true" t="shared" si="19" ref="BP39:BV39">BP129</f>
        <v>0</v>
      </c>
      <c r="BQ39" s="215">
        <f t="shared" si="19"/>
        <v>0.9228133333333334</v>
      </c>
      <c r="BR39" s="215">
        <f t="shared" si="19"/>
        <v>0</v>
      </c>
      <c r="BS39" s="215">
        <f t="shared" si="19"/>
        <v>0</v>
      </c>
      <c r="BT39" s="215">
        <f t="shared" si="19"/>
        <v>0</v>
      </c>
      <c r="BU39" s="215">
        <f t="shared" si="19"/>
        <v>0</v>
      </c>
      <c r="BV39" s="215">
        <f t="shared" si="19"/>
        <v>9</v>
      </c>
    </row>
    <row r="40" spans="1:74" ht="15.75" customHeight="1">
      <c r="A40" s="61" t="s">
        <v>206</v>
      </c>
      <c r="B40" s="58" t="s">
        <v>207</v>
      </c>
      <c r="C40" s="29" t="s">
        <v>75</v>
      </c>
      <c r="D40" s="215" t="s">
        <v>76</v>
      </c>
      <c r="E40" s="215" t="s">
        <v>76</v>
      </c>
      <c r="F40" s="215" t="s">
        <v>76</v>
      </c>
      <c r="G40" s="215" t="s">
        <v>76</v>
      </c>
      <c r="H40" s="215" t="s">
        <v>76</v>
      </c>
      <c r="I40" s="215" t="s">
        <v>76</v>
      </c>
      <c r="J40" s="215" t="s">
        <v>76</v>
      </c>
      <c r="K40" s="215" t="s">
        <v>76</v>
      </c>
      <c r="L40" s="215" t="s">
        <v>76</v>
      </c>
      <c r="M40" s="215" t="s">
        <v>76</v>
      </c>
      <c r="N40" s="215" t="s">
        <v>76</v>
      </c>
      <c r="O40" s="215" t="s">
        <v>76</v>
      </c>
      <c r="P40" s="215" t="s">
        <v>76</v>
      </c>
      <c r="Q40" s="215" t="s">
        <v>76</v>
      </c>
      <c r="R40" s="215" t="s">
        <v>76</v>
      </c>
      <c r="S40" s="215" t="s">
        <v>76</v>
      </c>
      <c r="T40" s="215" t="s">
        <v>76</v>
      </c>
      <c r="U40" s="215" t="s">
        <v>76</v>
      </c>
      <c r="V40" s="215" t="s">
        <v>76</v>
      </c>
      <c r="W40" s="215" t="s">
        <v>76</v>
      </c>
      <c r="X40" s="215" t="s">
        <v>76</v>
      </c>
      <c r="Y40" s="215" t="s">
        <v>76</v>
      </c>
      <c r="Z40" s="215" t="s">
        <v>76</v>
      </c>
      <c r="AA40" s="215" t="s">
        <v>76</v>
      </c>
      <c r="AB40" s="215" t="s">
        <v>76</v>
      </c>
      <c r="AC40" s="215" t="s">
        <v>76</v>
      </c>
      <c r="AD40" s="215" t="s">
        <v>76</v>
      </c>
      <c r="AE40" s="215" t="s">
        <v>76</v>
      </c>
      <c r="AF40" s="215" t="s">
        <v>76</v>
      </c>
      <c r="AG40" s="215" t="s">
        <v>76</v>
      </c>
      <c r="AH40" s="215" t="s">
        <v>76</v>
      </c>
      <c r="AI40" s="215" t="s">
        <v>76</v>
      </c>
      <c r="AJ40" s="215" t="s">
        <v>76</v>
      </c>
      <c r="AK40" s="215" t="s">
        <v>76</v>
      </c>
      <c r="AL40" s="215" t="s">
        <v>76</v>
      </c>
      <c r="AM40" s="215" t="s">
        <v>76</v>
      </c>
      <c r="AN40" s="215" t="s">
        <v>76</v>
      </c>
      <c r="AO40" s="215" t="s">
        <v>76</v>
      </c>
      <c r="AP40" s="215" t="s">
        <v>76</v>
      </c>
      <c r="AQ40" s="215" t="s">
        <v>76</v>
      </c>
      <c r="AR40" s="215" t="s">
        <v>76</v>
      </c>
      <c r="AS40" s="215" t="s">
        <v>76</v>
      </c>
      <c r="AT40" s="215" t="s">
        <v>76</v>
      </c>
      <c r="AU40" s="215" t="s">
        <v>76</v>
      </c>
      <c r="AV40" s="215" t="s">
        <v>76</v>
      </c>
      <c r="AW40" s="215" t="s">
        <v>76</v>
      </c>
      <c r="AX40" s="215" t="s">
        <v>76</v>
      </c>
      <c r="AY40" s="215" t="s">
        <v>76</v>
      </c>
      <c r="AZ40" s="215" t="s">
        <v>76</v>
      </c>
      <c r="BA40" s="215" t="s">
        <v>76</v>
      </c>
      <c r="BB40" s="215" t="s">
        <v>76</v>
      </c>
      <c r="BC40" s="215" t="s">
        <v>76</v>
      </c>
      <c r="BD40" s="215" t="s">
        <v>76</v>
      </c>
      <c r="BE40" s="215" t="s">
        <v>76</v>
      </c>
      <c r="BF40" s="215" t="s">
        <v>76</v>
      </c>
      <c r="BG40" s="215" t="s">
        <v>76</v>
      </c>
      <c r="BH40" s="215" t="s">
        <v>76</v>
      </c>
      <c r="BI40" s="215" t="s">
        <v>76</v>
      </c>
      <c r="BJ40" s="215" t="s">
        <v>76</v>
      </c>
      <c r="BK40" s="215" t="s">
        <v>76</v>
      </c>
      <c r="BL40" s="215" t="s">
        <v>76</v>
      </c>
      <c r="BM40" s="215" t="s">
        <v>76</v>
      </c>
      <c r="BN40" s="215" t="s">
        <v>76</v>
      </c>
      <c r="BO40" s="215" t="s">
        <v>76</v>
      </c>
      <c r="BP40" s="215" t="s">
        <v>76</v>
      </c>
      <c r="BQ40" s="215" t="s">
        <v>76</v>
      </c>
      <c r="BR40" s="215" t="s">
        <v>76</v>
      </c>
      <c r="BS40" s="215" t="s">
        <v>76</v>
      </c>
      <c r="BT40" s="215" t="s">
        <v>76</v>
      </c>
      <c r="BU40" s="215" t="s">
        <v>76</v>
      </c>
      <c r="BV40" s="215" t="s">
        <v>76</v>
      </c>
    </row>
    <row r="41" spans="1:74" ht="15.75" customHeight="1">
      <c r="A41" s="61" t="s">
        <v>208</v>
      </c>
      <c r="B41" s="64" t="s">
        <v>84</v>
      </c>
      <c r="C41" s="29" t="s">
        <v>75</v>
      </c>
      <c r="D41" s="215">
        <f aca="true" t="shared" si="20" ref="D41:AI41">SUM(D42,D52,D59,D62)</f>
        <v>0</v>
      </c>
      <c r="E41" s="215">
        <f t="shared" si="20"/>
        <v>0</v>
      </c>
      <c r="F41" s="215">
        <f t="shared" si="20"/>
        <v>0</v>
      </c>
      <c r="G41" s="215">
        <f t="shared" si="20"/>
        <v>0</v>
      </c>
      <c r="H41" s="215">
        <f t="shared" si="20"/>
        <v>0</v>
      </c>
      <c r="I41" s="215">
        <f t="shared" si="20"/>
        <v>0</v>
      </c>
      <c r="J41" s="215">
        <f t="shared" si="20"/>
        <v>0</v>
      </c>
      <c r="K41" s="215">
        <f t="shared" si="20"/>
        <v>0</v>
      </c>
      <c r="L41" s="215">
        <f t="shared" si="20"/>
        <v>0</v>
      </c>
      <c r="M41" s="215">
        <f t="shared" si="20"/>
        <v>0</v>
      </c>
      <c r="N41" s="215">
        <f t="shared" si="20"/>
        <v>0</v>
      </c>
      <c r="O41" s="215">
        <f t="shared" si="20"/>
        <v>0</v>
      </c>
      <c r="P41" s="215">
        <f t="shared" si="20"/>
        <v>0</v>
      </c>
      <c r="Q41" s="215">
        <f t="shared" si="20"/>
        <v>0</v>
      </c>
      <c r="R41" s="215">
        <f t="shared" si="20"/>
        <v>0</v>
      </c>
      <c r="S41" s="215">
        <f t="shared" si="20"/>
        <v>0</v>
      </c>
      <c r="T41" s="215">
        <f t="shared" si="20"/>
        <v>0</v>
      </c>
      <c r="U41" s="215">
        <f t="shared" si="20"/>
        <v>0</v>
      </c>
      <c r="V41" s="215">
        <f t="shared" si="20"/>
        <v>0</v>
      </c>
      <c r="W41" s="215">
        <f t="shared" si="20"/>
        <v>0</v>
      </c>
      <c r="X41" s="215">
        <f t="shared" si="20"/>
        <v>0</v>
      </c>
      <c r="Y41" s="215">
        <f t="shared" si="20"/>
        <v>0</v>
      </c>
      <c r="Z41" s="215">
        <f t="shared" si="20"/>
        <v>0</v>
      </c>
      <c r="AA41" s="215">
        <f t="shared" si="20"/>
        <v>0</v>
      </c>
      <c r="AB41" s="215">
        <f t="shared" si="20"/>
        <v>0</v>
      </c>
      <c r="AC41" s="215">
        <f t="shared" si="20"/>
        <v>0</v>
      </c>
      <c r="AD41" s="215">
        <f t="shared" si="20"/>
        <v>0</v>
      </c>
      <c r="AE41" s="215">
        <f t="shared" si="20"/>
        <v>0</v>
      </c>
      <c r="AF41" s="215">
        <f t="shared" si="20"/>
        <v>0</v>
      </c>
      <c r="AG41" s="215">
        <f t="shared" si="20"/>
        <v>0</v>
      </c>
      <c r="AH41" s="215">
        <f t="shared" si="20"/>
        <v>0</v>
      </c>
      <c r="AI41" s="215">
        <f t="shared" si="20"/>
        <v>0</v>
      </c>
      <c r="AJ41" s="215">
        <f aca="true" t="shared" si="21" ref="AJ41:BO41">SUM(AJ42,AJ52,AJ59,AJ62)</f>
        <v>0</v>
      </c>
      <c r="AK41" s="215">
        <f t="shared" si="21"/>
        <v>0</v>
      </c>
      <c r="AL41" s="215">
        <f t="shared" si="21"/>
        <v>0</v>
      </c>
      <c r="AM41" s="215">
        <f t="shared" si="21"/>
        <v>0</v>
      </c>
      <c r="AN41" s="215">
        <f t="shared" si="21"/>
        <v>0</v>
      </c>
      <c r="AO41" s="215">
        <f t="shared" si="21"/>
        <v>0</v>
      </c>
      <c r="AP41" s="215">
        <f t="shared" si="21"/>
        <v>0</v>
      </c>
      <c r="AQ41" s="215">
        <f t="shared" si="21"/>
        <v>0</v>
      </c>
      <c r="AR41" s="215">
        <f t="shared" si="21"/>
        <v>0</v>
      </c>
      <c r="AS41" s="215">
        <f t="shared" si="21"/>
        <v>0</v>
      </c>
      <c r="AT41" s="215">
        <f t="shared" si="21"/>
        <v>0</v>
      </c>
      <c r="AU41" s="215">
        <f t="shared" si="21"/>
        <v>0</v>
      </c>
      <c r="AV41" s="215">
        <f t="shared" si="21"/>
        <v>0</v>
      </c>
      <c r="AW41" s="215">
        <f t="shared" si="21"/>
        <v>0</v>
      </c>
      <c r="AX41" s="215">
        <f t="shared" si="21"/>
        <v>0</v>
      </c>
      <c r="AY41" s="215">
        <f t="shared" si="21"/>
        <v>0</v>
      </c>
      <c r="AZ41" s="215">
        <f t="shared" si="21"/>
        <v>0</v>
      </c>
      <c r="BA41" s="215">
        <f t="shared" si="21"/>
        <v>0</v>
      </c>
      <c r="BB41" s="215">
        <f t="shared" si="21"/>
        <v>0</v>
      </c>
      <c r="BC41" s="215">
        <f t="shared" si="21"/>
        <v>0</v>
      </c>
      <c r="BD41" s="215">
        <f t="shared" si="21"/>
        <v>0</v>
      </c>
      <c r="BE41" s="215">
        <f t="shared" si="21"/>
        <v>0</v>
      </c>
      <c r="BF41" s="215">
        <f t="shared" si="21"/>
        <v>0</v>
      </c>
      <c r="BG41" s="215">
        <f t="shared" si="21"/>
        <v>0</v>
      </c>
      <c r="BH41" s="215">
        <f t="shared" si="21"/>
        <v>0</v>
      </c>
      <c r="BI41" s="215">
        <f t="shared" si="21"/>
        <v>0</v>
      </c>
      <c r="BJ41" s="215">
        <f t="shared" si="21"/>
        <v>0</v>
      </c>
      <c r="BK41" s="215">
        <f t="shared" si="21"/>
        <v>0</v>
      </c>
      <c r="BL41" s="215">
        <f t="shared" si="21"/>
        <v>0</v>
      </c>
      <c r="BM41" s="215">
        <f t="shared" si="21"/>
        <v>0</v>
      </c>
      <c r="BN41" s="215">
        <f t="shared" si="21"/>
        <v>0</v>
      </c>
      <c r="BO41" s="215">
        <f t="shared" si="21"/>
        <v>0</v>
      </c>
      <c r="BP41" s="215">
        <f>SUM(BP42,BP52,BP59,BP62)</f>
        <v>0</v>
      </c>
      <c r="BQ41" s="215">
        <f>SUM(BQ42,BQ52,BQ59,BQ62)</f>
        <v>0</v>
      </c>
      <c r="BR41" s="215">
        <f>SUM(BR42,BR52,BR59,BR62)</f>
        <v>0</v>
      </c>
      <c r="BS41" s="215">
        <f>SUM(BS42,BS52,BS59,BS62)</f>
        <v>0</v>
      </c>
      <c r="BT41" s="215">
        <f>SUM(BT42,BT52,BT59,BT62)</f>
        <v>0</v>
      </c>
      <c r="BU41" s="215">
        <f>SUM(BU42,BU52,BU59,BU62)</f>
        <v>0</v>
      </c>
      <c r="BV41" s="215">
        <f>SUM(BV42,BV52,BV59,BV62)</f>
        <v>0</v>
      </c>
    </row>
    <row r="42" spans="1:74" ht="31.5" customHeight="1">
      <c r="A42" s="61" t="s">
        <v>85</v>
      </c>
      <c r="B42" s="64" t="s">
        <v>86</v>
      </c>
      <c r="C42" s="29" t="s">
        <v>75</v>
      </c>
      <c r="D42" s="215">
        <f aca="true" t="shared" si="22" ref="D42:AI42">SUM(D43,D46,D49)</f>
        <v>0</v>
      </c>
      <c r="E42" s="215">
        <f t="shared" si="22"/>
        <v>0</v>
      </c>
      <c r="F42" s="215">
        <f t="shared" si="22"/>
        <v>0</v>
      </c>
      <c r="G42" s="215">
        <f t="shared" si="22"/>
        <v>0</v>
      </c>
      <c r="H42" s="215">
        <f t="shared" si="22"/>
        <v>0</v>
      </c>
      <c r="I42" s="215">
        <f t="shared" si="22"/>
        <v>0</v>
      </c>
      <c r="J42" s="215">
        <f t="shared" si="22"/>
        <v>0</v>
      </c>
      <c r="K42" s="215">
        <f t="shared" si="22"/>
        <v>0</v>
      </c>
      <c r="L42" s="215">
        <f t="shared" si="22"/>
        <v>0</v>
      </c>
      <c r="M42" s="215">
        <f t="shared" si="22"/>
        <v>0</v>
      </c>
      <c r="N42" s="215">
        <f t="shared" si="22"/>
        <v>0</v>
      </c>
      <c r="O42" s="215">
        <f t="shared" si="22"/>
        <v>0</v>
      </c>
      <c r="P42" s="215">
        <f t="shared" si="22"/>
        <v>0</v>
      </c>
      <c r="Q42" s="215">
        <f t="shared" si="22"/>
        <v>0</v>
      </c>
      <c r="R42" s="215">
        <f t="shared" si="22"/>
        <v>0</v>
      </c>
      <c r="S42" s="215">
        <f t="shared" si="22"/>
        <v>0</v>
      </c>
      <c r="T42" s="215">
        <f t="shared" si="22"/>
        <v>0</v>
      </c>
      <c r="U42" s="215">
        <f t="shared" si="22"/>
        <v>0</v>
      </c>
      <c r="V42" s="215">
        <f t="shared" si="22"/>
        <v>0</v>
      </c>
      <c r="W42" s="215">
        <f t="shared" si="22"/>
        <v>0</v>
      </c>
      <c r="X42" s="215">
        <f t="shared" si="22"/>
        <v>0</v>
      </c>
      <c r="Y42" s="215">
        <f t="shared" si="22"/>
        <v>0</v>
      </c>
      <c r="Z42" s="215">
        <f t="shared" si="22"/>
        <v>0</v>
      </c>
      <c r="AA42" s="215">
        <f t="shared" si="22"/>
        <v>0</v>
      </c>
      <c r="AB42" s="215">
        <f t="shared" si="22"/>
        <v>0</v>
      </c>
      <c r="AC42" s="215">
        <f t="shared" si="22"/>
        <v>0</v>
      </c>
      <c r="AD42" s="215">
        <f t="shared" si="22"/>
        <v>0</v>
      </c>
      <c r="AE42" s="215">
        <f t="shared" si="22"/>
        <v>0</v>
      </c>
      <c r="AF42" s="215">
        <f t="shared" si="22"/>
        <v>0</v>
      </c>
      <c r="AG42" s="215">
        <f t="shared" si="22"/>
        <v>0</v>
      </c>
      <c r="AH42" s="215">
        <f t="shared" si="22"/>
        <v>0</v>
      </c>
      <c r="AI42" s="215">
        <f t="shared" si="22"/>
        <v>0</v>
      </c>
      <c r="AJ42" s="215">
        <f aca="true" t="shared" si="23" ref="AJ42:BO42">SUM(AJ43,AJ46,AJ49)</f>
        <v>0</v>
      </c>
      <c r="AK42" s="215">
        <f t="shared" si="23"/>
        <v>0</v>
      </c>
      <c r="AL42" s="215">
        <f t="shared" si="23"/>
        <v>0</v>
      </c>
      <c r="AM42" s="215">
        <f t="shared" si="23"/>
        <v>0</v>
      </c>
      <c r="AN42" s="215">
        <f t="shared" si="23"/>
        <v>0</v>
      </c>
      <c r="AO42" s="215">
        <f t="shared" si="23"/>
        <v>0</v>
      </c>
      <c r="AP42" s="215">
        <f t="shared" si="23"/>
        <v>0</v>
      </c>
      <c r="AQ42" s="215">
        <f t="shared" si="23"/>
        <v>0</v>
      </c>
      <c r="AR42" s="215">
        <f t="shared" si="23"/>
        <v>0</v>
      </c>
      <c r="AS42" s="215">
        <f t="shared" si="23"/>
        <v>0</v>
      </c>
      <c r="AT42" s="215">
        <f t="shared" si="23"/>
        <v>0</v>
      </c>
      <c r="AU42" s="215">
        <f t="shared" si="23"/>
        <v>0</v>
      </c>
      <c r="AV42" s="215">
        <f t="shared" si="23"/>
        <v>0</v>
      </c>
      <c r="AW42" s="215">
        <f t="shared" si="23"/>
        <v>0</v>
      </c>
      <c r="AX42" s="215">
        <f t="shared" si="23"/>
        <v>0</v>
      </c>
      <c r="AY42" s="215">
        <f t="shared" si="23"/>
        <v>0</v>
      </c>
      <c r="AZ42" s="215">
        <f t="shared" si="23"/>
        <v>0</v>
      </c>
      <c r="BA42" s="215">
        <f t="shared" si="23"/>
        <v>0</v>
      </c>
      <c r="BB42" s="215">
        <f t="shared" si="23"/>
        <v>0</v>
      </c>
      <c r="BC42" s="215">
        <f t="shared" si="23"/>
        <v>0</v>
      </c>
      <c r="BD42" s="215">
        <f t="shared" si="23"/>
        <v>0</v>
      </c>
      <c r="BE42" s="215">
        <f t="shared" si="23"/>
        <v>0</v>
      </c>
      <c r="BF42" s="215">
        <f t="shared" si="23"/>
        <v>0</v>
      </c>
      <c r="BG42" s="215">
        <f t="shared" si="23"/>
        <v>0</v>
      </c>
      <c r="BH42" s="215">
        <f t="shared" si="23"/>
        <v>0</v>
      </c>
      <c r="BI42" s="215">
        <f t="shared" si="23"/>
        <v>0</v>
      </c>
      <c r="BJ42" s="215">
        <f t="shared" si="23"/>
        <v>0</v>
      </c>
      <c r="BK42" s="215">
        <f t="shared" si="23"/>
        <v>0</v>
      </c>
      <c r="BL42" s="215">
        <f t="shared" si="23"/>
        <v>0</v>
      </c>
      <c r="BM42" s="215">
        <f t="shared" si="23"/>
        <v>0</v>
      </c>
      <c r="BN42" s="215">
        <f t="shared" si="23"/>
        <v>0</v>
      </c>
      <c r="BO42" s="215">
        <f t="shared" si="23"/>
        <v>0</v>
      </c>
      <c r="BP42" s="215">
        <f>SUM(BP43,BP46,BP49)</f>
        <v>0</v>
      </c>
      <c r="BQ42" s="215">
        <f>SUM(BQ43,BQ46,BQ49)</f>
        <v>0</v>
      </c>
      <c r="BR42" s="215">
        <f>SUM(BR43,BR46,BR49)</f>
        <v>0</v>
      </c>
      <c r="BS42" s="215">
        <f>SUM(BS43,BS46,BS49)</f>
        <v>0</v>
      </c>
      <c r="BT42" s="215">
        <f>SUM(BT43,BT46,BT49)</f>
        <v>0</v>
      </c>
      <c r="BU42" s="215">
        <f>SUM(BU43,BU46,BU49)</f>
        <v>0</v>
      </c>
      <c r="BV42" s="215">
        <f>SUM(BV43,BV46,BV49)</f>
        <v>0</v>
      </c>
    </row>
    <row r="43" spans="1:74" ht="47.25" customHeight="1">
      <c r="A43" s="61" t="s">
        <v>87</v>
      </c>
      <c r="B43" s="64" t="s">
        <v>88</v>
      </c>
      <c r="C43" s="29" t="s">
        <v>75</v>
      </c>
      <c r="D43" s="215">
        <f aca="true" t="shared" si="24" ref="D43:AI43">SUM(D44:D45)</f>
        <v>0</v>
      </c>
      <c r="E43" s="215">
        <f t="shared" si="24"/>
        <v>0</v>
      </c>
      <c r="F43" s="215">
        <f t="shared" si="24"/>
        <v>0</v>
      </c>
      <c r="G43" s="215">
        <f t="shared" si="24"/>
        <v>0</v>
      </c>
      <c r="H43" s="215">
        <f t="shared" si="24"/>
        <v>0</v>
      </c>
      <c r="I43" s="215">
        <f t="shared" si="24"/>
        <v>0</v>
      </c>
      <c r="J43" s="215">
        <f t="shared" si="24"/>
        <v>0</v>
      </c>
      <c r="K43" s="215">
        <f t="shared" si="24"/>
        <v>0</v>
      </c>
      <c r="L43" s="215">
        <f t="shared" si="24"/>
        <v>0</v>
      </c>
      <c r="M43" s="215">
        <f t="shared" si="24"/>
        <v>0</v>
      </c>
      <c r="N43" s="215">
        <f t="shared" si="24"/>
        <v>0</v>
      </c>
      <c r="O43" s="215">
        <f t="shared" si="24"/>
        <v>0</v>
      </c>
      <c r="P43" s="215">
        <f t="shared" si="24"/>
        <v>0</v>
      </c>
      <c r="Q43" s="215">
        <f t="shared" si="24"/>
        <v>0</v>
      </c>
      <c r="R43" s="215">
        <f t="shared" si="24"/>
        <v>0</v>
      </c>
      <c r="S43" s="215">
        <f t="shared" si="24"/>
        <v>0</v>
      </c>
      <c r="T43" s="215">
        <f t="shared" si="24"/>
        <v>0</v>
      </c>
      <c r="U43" s="215">
        <f t="shared" si="24"/>
        <v>0</v>
      </c>
      <c r="V43" s="215">
        <f t="shared" si="24"/>
        <v>0</v>
      </c>
      <c r="W43" s="215">
        <f t="shared" si="24"/>
        <v>0</v>
      </c>
      <c r="X43" s="215">
        <f t="shared" si="24"/>
        <v>0</v>
      </c>
      <c r="Y43" s="215">
        <f t="shared" si="24"/>
        <v>0</v>
      </c>
      <c r="Z43" s="215">
        <f t="shared" si="24"/>
        <v>0</v>
      </c>
      <c r="AA43" s="215">
        <f t="shared" si="24"/>
        <v>0</v>
      </c>
      <c r="AB43" s="215">
        <f t="shared" si="24"/>
        <v>0</v>
      </c>
      <c r="AC43" s="215">
        <f t="shared" si="24"/>
        <v>0</v>
      </c>
      <c r="AD43" s="215">
        <f t="shared" si="24"/>
        <v>0</v>
      </c>
      <c r="AE43" s="215">
        <f t="shared" si="24"/>
        <v>0</v>
      </c>
      <c r="AF43" s="215">
        <f t="shared" si="24"/>
        <v>0</v>
      </c>
      <c r="AG43" s="215">
        <f t="shared" si="24"/>
        <v>0</v>
      </c>
      <c r="AH43" s="215">
        <f t="shared" si="24"/>
        <v>0</v>
      </c>
      <c r="AI43" s="215">
        <f t="shared" si="24"/>
        <v>0</v>
      </c>
      <c r="AJ43" s="215">
        <f aca="true" t="shared" si="25" ref="AJ43:BO43">SUM(AJ44:AJ45)</f>
        <v>0</v>
      </c>
      <c r="AK43" s="215">
        <f t="shared" si="25"/>
        <v>0</v>
      </c>
      <c r="AL43" s="215">
        <f t="shared" si="25"/>
        <v>0</v>
      </c>
      <c r="AM43" s="215">
        <f t="shared" si="25"/>
        <v>0</v>
      </c>
      <c r="AN43" s="215">
        <f t="shared" si="25"/>
        <v>0</v>
      </c>
      <c r="AO43" s="215">
        <f t="shared" si="25"/>
        <v>0</v>
      </c>
      <c r="AP43" s="215">
        <f t="shared" si="25"/>
        <v>0</v>
      </c>
      <c r="AQ43" s="215">
        <f t="shared" si="25"/>
        <v>0</v>
      </c>
      <c r="AR43" s="215">
        <f t="shared" si="25"/>
        <v>0</v>
      </c>
      <c r="AS43" s="215">
        <f t="shared" si="25"/>
        <v>0</v>
      </c>
      <c r="AT43" s="215">
        <f t="shared" si="25"/>
        <v>0</v>
      </c>
      <c r="AU43" s="215">
        <f t="shared" si="25"/>
        <v>0</v>
      </c>
      <c r="AV43" s="215">
        <f t="shared" si="25"/>
        <v>0</v>
      </c>
      <c r="AW43" s="215">
        <f t="shared" si="25"/>
        <v>0</v>
      </c>
      <c r="AX43" s="215">
        <f t="shared" si="25"/>
        <v>0</v>
      </c>
      <c r="AY43" s="215">
        <f t="shared" si="25"/>
        <v>0</v>
      </c>
      <c r="AZ43" s="215">
        <f t="shared" si="25"/>
        <v>0</v>
      </c>
      <c r="BA43" s="215">
        <f t="shared" si="25"/>
        <v>0</v>
      </c>
      <c r="BB43" s="215">
        <f t="shared" si="25"/>
        <v>0</v>
      </c>
      <c r="BC43" s="215">
        <f t="shared" si="25"/>
        <v>0</v>
      </c>
      <c r="BD43" s="215">
        <f t="shared" si="25"/>
        <v>0</v>
      </c>
      <c r="BE43" s="215">
        <f t="shared" si="25"/>
        <v>0</v>
      </c>
      <c r="BF43" s="215">
        <f t="shared" si="25"/>
        <v>0</v>
      </c>
      <c r="BG43" s="215">
        <f t="shared" si="25"/>
        <v>0</v>
      </c>
      <c r="BH43" s="215">
        <f t="shared" si="25"/>
        <v>0</v>
      </c>
      <c r="BI43" s="215">
        <f t="shared" si="25"/>
        <v>0</v>
      </c>
      <c r="BJ43" s="215">
        <f t="shared" si="25"/>
        <v>0</v>
      </c>
      <c r="BK43" s="215">
        <f t="shared" si="25"/>
        <v>0</v>
      </c>
      <c r="BL43" s="215">
        <f t="shared" si="25"/>
        <v>0</v>
      </c>
      <c r="BM43" s="215">
        <f t="shared" si="25"/>
        <v>0</v>
      </c>
      <c r="BN43" s="215">
        <f t="shared" si="25"/>
        <v>0</v>
      </c>
      <c r="BO43" s="215">
        <f t="shared" si="25"/>
        <v>0</v>
      </c>
      <c r="BP43" s="215">
        <f>SUM(BP44:BP45)</f>
        <v>0</v>
      </c>
      <c r="BQ43" s="215">
        <f>SUM(BQ44:BQ45)</f>
        <v>0</v>
      </c>
      <c r="BR43" s="215">
        <f>SUM(BR44:BR45)</f>
        <v>0</v>
      </c>
      <c r="BS43" s="215">
        <f>SUM(BS44:BS45)</f>
        <v>0</v>
      </c>
      <c r="BT43" s="215">
        <f>SUM(BT44:BT45)</f>
        <v>0</v>
      </c>
      <c r="BU43" s="215">
        <f>SUM(BU44:BU45)</f>
        <v>0</v>
      </c>
      <c r="BV43" s="215">
        <f>SUM(BV44:BV45)</f>
        <v>0</v>
      </c>
    </row>
    <row r="44" spans="1:74" s="5" customFormat="1" ht="15.75" customHeight="1" hidden="1">
      <c r="A44" s="61"/>
      <c r="B44" s="64"/>
      <c r="C44" s="29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>
        <f aca="true" t="shared" si="26" ref="BP44:BV45">SUM(L44,S44,Z44,AN44,BB44)</f>
        <v>0</v>
      </c>
      <c r="BQ44" s="215">
        <f t="shared" si="26"/>
        <v>0</v>
      </c>
      <c r="BR44" s="215">
        <f t="shared" si="26"/>
        <v>0</v>
      </c>
      <c r="BS44" s="215">
        <f t="shared" si="26"/>
        <v>0</v>
      </c>
      <c r="BT44" s="215">
        <f t="shared" si="26"/>
        <v>0</v>
      </c>
      <c r="BU44" s="215">
        <f t="shared" si="26"/>
        <v>0</v>
      </c>
      <c r="BV44" s="215">
        <f t="shared" si="26"/>
        <v>0</v>
      </c>
    </row>
    <row r="45" spans="1:74" s="5" customFormat="1" ht="15.75" customHeight="1" hidden="1">
      <c r="A45" s="61"/>
      <c r="B45" s="64"/>
      <c r="C45" s="29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>
        <f t="shared" si="26"/>
        <v>0</v>
      </c>
      <c r="BQ45" s="215">
        <f t="shared" si="26"/>
        <v>0</v>
      </c>
      <c r="BR45" s="215">
        <f t="shared" si="26"/>
        <v>0</v>
      </c>
      <c r="BS45" s="215">
        <f t="shared" si="26"/>
        <v>0</v>
      </c>
      <c r="BT45" s="215">
        <f t="shared" si="26"/>
        <v>0</v>
      </c>
      <c r="BU45" s="215">
        <f t="shared" si="26"/>
        <v>0</v>
      </c>
      <c r="BV45" s="215">
        <f t="shared" si="26"/>
        <v>0</v>
      </c>
    </row>
    <row r="46" spans="1:74" ht="47.25" customHeight="1">
      <c r="A46" s="61" t="s">
        <v>89</v>
      </c>
      <c r="B46" s="64" t="s">
        <v>90</v>
      </c>
      <c r="C46" s="29" t="s">
        <v>75</v>
      </c>
      <c r="D46" s="215">
        <f aca="true" t="shared" si="27" ref="D46:AI46">SUM(D47:D48)</f>
        <v>0</v>
      </c>
      <c r="E46" s="215">
        <f t="shared" si="27"/>
        <v>0</v>
      </c>
      <c r="F46" s="215">
        <f t="shared" si="27"/>
        <v>0</v>
      </c>
      <c r="G46" s="215">
        <f t="shared" si="27"/>
        <v>0</v>
      </c>
      <c r="H46" s="215">
        <f t="shared" si="27"/>
        <v>0</v>
      </c>
      <c r="I46" s="215">
        <f t="shared" si="27"/>
        <v>0</v>
      </c>
      <c r="J46" s="215">
        <f t="shared" si="27"/>
        <v>0</v>
      </c>
      <c r="K46" s="215">
        <f t="shared" si="27"/>
        <v>0</v>
      </c>
      <c r="L46" s="215">
        <f t="shared" si="27"/>
        <v>0</v>
      </c>
      <c r="M46" s="215">
        <f t="shared" si="27"/>
        <v>0</v>
      </c>
      <c r="N46" s="215">
        <f t="shared" si="27"/>
        <v>0</v>
      </c>
      <c r="O46" s="215">
        <f t="shared" si="27"/>
        <v>0</v>
      </c>
      <c r="P46" s="215">
        <f t="shared" si="27"/>
        <v>0</v>
      </c>
      <c r="Q46" s="215">
        <f t="shared" si="27"/>
        <v>0</v>
      </c>
      <c r="R46" s="215">
        <f t="shared" si="27"/>
        <v>0</v>
      </c>
      <c r="S46" s="215">
        <f t="shared" si="27"/>
        <v>0</v>
      </c>
      <c r="T46" s="215">
        <f t="shared" si="27"/>
        <v>0</v>
      </c>
      <c r="U46" s="215">
        <f t="shared" si="27"/>
        <v>0</v>
      </c>
      <c r="V46" s="215">
        <f t="shared" si="27"/>
        <v>0</v>
      </c>
      <c r="W46" s="215">
        <f t="shared" si="27"/>
        <v>0</v>
      </c>
      <c r="X46" s="215">
        <f t="shared" si="27"/>
        <v>0</v>
      </c>
      <c r="Y46" s="215">
        <f t="shared" si="27"/>
        <v>0</v>
      </c>
      <c r="Z46" s="215">
        <f t="shared" si="27"/>
        <v>0</v>
      </c>
      <c r="AA46" s="215">
        <f t="shared" si="27"/>
        <v>0</v>
      </c>
      <c r="AB46" s="215">
        <f t="shared" si="27"/>
        <v>0</v>
      </c>
      <c r="AC46" s="215">
        <f t="shared" si="27"/>
        <v>0</v>
      </c>
      <c r="AD46" s="215">
        <f t="shared" si="27"/>
        <v>0</v>
      </c>
      <c r="AE46" s="215">
        <f t="shared" si="27"/>
        <v>0</v>
      </c>
      <c r="AF46" s="215">
        <f t="shared" si="27"/>
        <v>0</v>
      </c>
      <c r="AG46" s="215">
        <f t="shared" si="27"/>
        <v>0</v>
      </c>
      <c r="AH46" s="215">
        <f t="shared" si="27"/>
        <v>0</v>
      </c>
      <c r="AI46" s="215">
        <f t="shared" si="27"/>
        <v>0</v>
      </c>
      <c r="AJ46" s="215">
        <f aca="true" t="shared" si="28" ref="AJ46:BO46">SUM(AJ47:AJ48)</f>
        <v>0</v>
      </c>
      <c r="AK46" s="215">
        <f t="shared" si="28"/>
        <v>0</v>
      </c>
      <c r="AL46" s="215">
        <f t="shared" si="28"/>
        <v>0</v>
      </c>
      <c r="AM46" s="215">
        <f t="shared" si="28"/>
        <v>0</v>
      </c>
      <c r="AN46" s="215">
        <f t="shared" si="28"/>
        <v>0</v>
      </c>
      <c r="AO46" s="215">
        <f t="shared" si="28"/>
        <v>0</v>
      </c>
      <c r="AP46" s="215">
        <f t="shared" si="28"/>
        <v>0</v>
      </c>
      <c r="AQ46" s="215">
        <f t="shared" si="28"/>
        <v>0</v>
      </c>
      <c r="AR46" s="215">
        <f t="shared" si="28"/>
        <v>0</v>
      </c>
      <c r="AS46" s="215">
        <f t="shared" si="28"/>
        <v>0</v>
      </c>
      <c r="AT46" s="215">
        <f t="shared" si="28"/>
        <v>0</v>
      </c>
      <c r="AU46" s="215">
        <f t="shared" si="28"/>
        <v>0</v>
      </c>
      <c r="AV46" s="215">
        <f t="shared" si="28"/>
        <v>0</v>
      </c>
      <c r="AW46" s="215">
        <f t="shared" si="28"/>
        <v>0</v>
      </c>
      <c r="AX46" s="215">
        <f t="shared" si="28"/>
        <v>0</v>
      </c>
      <c r="AY46" s="215">
        <f t="shared" si="28"/>
        <v>0</v>
      </c>
      <c r="AZ46" s="215">
        <f t="shared" si="28"/>
        <v>0</v>
      </c>
      <c r="BA46" s="215">
        <f t="shared" si="28"/>
        <v>0</v>
      </c>
      <c r="BB46" s="215">
        <f t="shared" si="28"/>
        <v>0</v>
      </c>
      <c r="BC46" s="215">
        <f t="shared" si="28"/>
        <v>0</v>
      </c>
      <c r="BD46" s="215">
        <f t="shared" si="28"/>
        <v>0</v>
      </c>
      <c r="BE46" s="215">
        <f t="shared" si="28"/>
        <v>0</v>
      </c>
      <c r="BF46" s="215">
        <f t="shared" si="28"/>
        <v>0</v>
      </c>
      <c r="BG46" s="215">
        <f t="shared" si="28"/>
        <v>0</v>
      </c>
      <c r="BH46" s="215">
        <f t="shared" si="28"/>
        <v>0</v>
      </c>
      <c r="BI46" s="215">
        <f t="shared" si="28"/>
        <v>0</v>
      </c>
      <c r="BJ46" s="215">
        <f t="shared" si="28"/>
        <v>0</v>
      </c>
      <c r="BK46" s="215">
        <f t="shared" si="28"/>
        <v>0</v>
      </c>
      <c r="BL46" s="215">
        <f t="shared" si="28"/>
        <v>0</v>
      </c>
      <c r="BM46" s="215">
        <f t="shared" si="28"/>
        <v>0</v>
      </c>
      <c r="BN46" s="215">
        <f t="shared" si="28"/>
        <v>0</v>
      </c>
      <c r="BO46" s="215">
        <f t="shared" si="28"/>
        <v>0</v>
      </c>
      <c r="BP46" s="215">
        <f>SUM(BP47:BP48)</f>
        <v>0</v>
      </c>
      <c r="BQ46" s="215">
        <f>SUM(BQ47:BQ48)</f>
        <v>0</v>
      </c>
      <c r="BR46" s="215">
        <f>SUM(BR47:BR48)</f>
        <v>0</v>
      </c>
      <c r="BS46" s="215">
        <f>SUM(BS47:BS48)</f>
        <v>0</v>
      </c>
      <c r="BT46" s="215">
        <f>SUM(BT47:BT48)</f>
        <v>0</v>
      </c>
      <c r="BU46" s="215">
        <f>SUM(BU47:BU48)</f>
        <v>0</v>
      </c>
      <c r="BV46" s="215">
        <f>SUM(BV47:BV48)</f>
        <v>0</v>
      </c>
    </row>
    <row r="47" spans="1:74" s="5" customFormat="1" ht="15.75" customHeight="1" hidden="1">
      <c r="A47" s="61"/>
      <c r="B47" s="64"/>
      <c r="C47" s="29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>
        <f aca="true" t="shared" si="29" ref="BP47:BV48">SUM(L47,S47,Z47,AN47,BB47)</f>
        <v>0</v>
      </c>
      <c r="BQ47" s="215">
        <f t="shared" si="29"/>
        <v>0</v>
      </c>
      <c r="BR47" s="215">
        <f t="shared" si="29"/>
        <v>0</v>
      </c>
      <c r="BS47" s="215">
        <f t="shared" si="29"/>
        <v>0</v>
      </c>
      <c r="BT47" s="215">
        <f t="shared" si="29"/>
        <v>0</v>
      </c>
      <c r="BU47" s="215">
        <f t="shared" si="29"/>
        <v>0</v>
      </c>
      <c r="BV47" s="215">
        <f t="shared" si="29"/>
        <v>0</v>
      </c>
    </row>
    <row r="48" spans="1:74" s="5" customFormat="1" ht="15.75" customHeight="1" hidden="1">
      <c r="A48" s="61"/>
      <c r="B48" s="64"/>
      <c r="C48" s="29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>
        <f t="shared" si="29"/>
        <v>0</v>
      </c>
      <c r="BQ48" s="215">
        <f t="shared" si="29"/>
        <v>0</v>
      </c>
      <c r="BR48" s="215">
        <f t="shared" si="29"/>
        <v>0</v>
      </c>
      <c r="BS48" s="215">
        <f t="shared" si="29"/>
        <v>0</v>
      </c>
      <c r="BT48" s="215">
        <f t="shared" si="29"/>
        <v>0</v>
      </c>
      <c r="BU48" s="215">
        <f t="shared" si="29"/>
        <v>0</v>
      </c>
      <c r="BV48" s="215">
        <f t="shared" si="29"/>
        <v>0</v>
      </c>
    </row>
    <row r="49" spans="1:74" ht="47.25" customHeight="1">
      <c r="A49" s="61" t="s">
        <v>91</v>
      </c>
      <c r="B49" s="64" t="s">
        <v>92</v>
      </c>
      <c r="C49" s="29" t="s">
        <v>75</v>
      </c>
      <c r="D49" s="215">
        <f aca="true" t="shared" si="30" ref="D49:AI49">SUM(D50:D51)</f>
        <v>0</v>
      </c>
      <c r="E49" s="215">
        <f t="shared" si="30"/>
        <v>0</v>
      </c>
      <c r="F49" s="215">
        <f t="shared" si="30"/>
        <v>0</v>
      </c>
      <c r="G49" s="215">
        <f t="shared" si="30"/>
        <v>0</v>
      </c>
      <c r="H49" s="215">
        <f t="shared" si="30"/>
        <v>0</v>
      </c>
      <c r="I49" s="215">
        <f t="shared" si="30"/>
        <v>0</v>
      </c>
      <c r="J49" s="215">
        <f t="shared" si="30"/>
        <v>0</v>
      </c>
      <c r="K49" s="215">
        <f t="shared" si="30"/>
        <v>0</v>
      </c>
      <c r="L49" s="215">
        <f t="shared" si="30"/>
        <v>0</v>
      </c>
      <c r="M49" s="215">
        <f t="shared" si="30"/>
        <v>0</v>
      </c>
      <c r="N49" s="215">
        <f t="shared" si="30"/>
        <v>0</v>
      </c>
      <c r="O49" s="215">
        <f t="shared" si="30"/>
        <v>0</v>
      </c>
      <c r="P49" s="215">
        <f t="shared" si="30"/>
        <v>0</v>
      </c>
      <c r="Q49" s="215">
        <f t="shared" si="30"/>
        <v>0</v>
      </c>
      <c r="R49" s="215">
        <f t="shared" si="30"/>
        <v>0</v>
      </c>
      <c r="S49" s="215">
        <f t="shared" si="30"/>
        <v>0</v>
      </c>
      <c r="T49" s="215">
        <f t="shared" si="30"/>
        <v>0</v>
      </c>
      <c r="U49" s="215">
        <f t="shared" si="30"/>
        <v>0</v>
      </c>
      <c r="V49" s="215">
        <f t="shared" si="30"/>
        <v>0</v>
      </c>
      <c r="W49" s="215">
        <f t="shared" si="30"/>
        <v>0</v>
      </c>
      <c r="X49" s="215">
        <f t="shared" si="30"/>
        <v>0</v>
      </c>
      <c r="Y49" s="215">
        <f t="shared" si="30"/>
        <v>0</v>
      </c>
      <c r="Z49" s="215">
        <f t="shared" si="30"/>
        <v>0</v>
      </c>
      <c r="AA49" s="215">
        <f t="shared" si="30"/>
        <v>0</v>
      </c>
      <c r="AB49" s="215">
        <f t="shared" si="30"/>
        <v>0</v>
      </c>
      <c r="AC49" s="215">
        <f t="shared" si="30"/>
        <v>0</v>
      </c>
      <c r="AD49" s="215">
        <f t="shared" si="30"/>
        <v>0</v>
      </c>
      <c r="AE49" s="215">
        <f t="shared" si="30"/>
        <v>0</v>
      </c>
      <c r="AF49" s="215">
        <f t="shared" si="30"/>
        <v>0</v>
      </c>
      <c r="AG49" s="215">
        <f t="shared" si="30"/>
        <v>0</v>
      </c>
      <c r="AH49" s="215">
        <f t="shared" si="30"/>
        <v>0</v>
      </c>
      <c r="AI49" s="215">
        <f t="shared" si="30"/>
        <v>0</v>
      </c>
      <c r="AJ49" s="215">
        <f aca="true" t="shared" si="31" ref="AJ49:BO49">SUM(AJ50:AJ51)</f>
        <v>0</v>
      </c>
      <c r="AK49" s="215">
        <f t="shared" si="31"/>
        <v>0</v>
      </c>
      <c r="AL49" s="215">
        <f t="shared" si="31"/>
        <v>0</v>
      </c>
      <c r="AM49" s="215">
        <f t="shared" si="31"/>
        <v>0</v>
      </c>
      <c r="AN49" s="215">
        <f t="shared" si="31"/>
        <v>0</v>
      </c>
      <c r="AO49" s="215">
        <f t="shared" si="31"/>
        <v>0</v>
      </c>
      <c r="AP49" s="215">
        <f t="shared" si="31"/>
        <v>0</v>
      </c>
      <c r="AQ49" s="215">
        <f t="shared" si="31"/>
        <v>0</v>
      </c>
      <c r="AR49" s="215">
        <f t="shared" si="31"/>
        <v>0</v>
      </c>
      <c r="AS49" s="215">
        <f t="shared" si="31"/>
        <v>0</v>
      </c>
      <c r="AT49" s="215">
        <f t="shared" si="31"/>
        <v>0</v>
      </c>
      <c r="AU49" s="215">
        <f t="shared" si="31"/>
        <v>0</v>
      </c>
      <c r="AV49" s="215">
        <f t="shared" si="31"/>
        <v>0</v>
      </c>
      <c r="AW49" s="215">
        <f t="shared" si="31"/>
        <v>0</v>
      </c>
      <c r="AX49" s="215">
        <f t="shared" si="31"/>
        <v>0</v>
      </c>
      <c r="AY49" s="215">
        <f t="shared" si="31"/>
        <v>0</v>
      </c>
      <c r="AZ49" s="215">
        <f t="shared" si="31"/>
        <v>0</v>
      </c>
      <c r="BA49" s="215">
        <f t="shared" si="31"/>
        <v>0</v>
      </c>
      <c r="BB49" s="215">
        <f t="shared" si="31"/>
        <v>0</v>
      </c>
      <c r="BC49" s="215">
        <f t="shared" si="31"/>
        <v>0</v>
      </c>
      <c r="BD49" s="215">
        <f t="shared" si="31"/>
        <v>0</v>
      </c>
      <c r="BE49" s="215">
        <f t="shared" si="31"/>
        <v>0</v>
      </c>
      <c r="BF49" s="215">
        <f t="shared" si="31"/>
        <v>0</v>
      </c>
      <c r="BG49" s="215">
        <f t="shared" si="31"/>
        <v>0</v>
      </c>
      <c r="BH49" s="215">
        <f t="shared" si="31"/>
        <v>0</v>
      </c>
      <c r="BI49" s="215">
        <f t="shared" si="31"/>
        <v>0</v>
      </c>
      <c r="BJ49" s="215">
        <f t="shared" si="31"/>
        <v>0</v>
      </c>
      <c r="BK49" s="215">
        <f t="shared" si="31"/>
        <v>0</v>
      </c>
      <c r="BL49" s="215">
        <f t="shared" si="31"/>
        <v>0</v>
      </c>
      <c r="BM49" s="215">
        <f t="shared" si="31"/>
        <v>0</v>
      </c>
      <c r="BN49" s="215">
        <f t="shared" si="31"/>
        <v>0</v>
      </c>
      <c r="BO49" s="215">
        <f t="shared" si="31"/>
        <v>0</v>
      </c>
      <c r="BP49" s="215">
        <f>SUM(BP50:BP51)</f>
        <v>0</v>
      </c>
      <c r="BQ49" s="215">
        <f>SUM(BQ50:BQ51)</f>
        <v>0</v>
      </c>
      <c r="BR49" s="215">
        <f>SUM(BR50:BR51)</f>
        <v>0</v>
      </c>
      <c r="BS49" s="215">
        <f>SUM(BS50:BS51)</f>
        <v>0</v>
      </c>
      <c r="BT49" s="215">
        <f>SUM(BT50:BT51)</f>
        <v>0</v>
      </c>
      <c r="BU49" s="215">
        <f>SUM(BU50:BU51)</f>
        <v>0</v>
      </c>
      <c r="BV49" s="215">
        <f>SUM(BV50:BV51)</f>
        <v>0</v>
      </c>
    </row>
    <row r="50" spans="1:74" s="5" customFormat="1" ht="15.75" customHeight="1" hidden="1">
      <c r="A50" s="61"/>
      <c r="B50" s="64"/>
      <c r="C50" s="29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>
        <f aca="true" t="shared" si="32" ref="BP50:BV51">SUM(L50,S50,Z50,AN50,BB50)</f>
        <v>0</v>
      </c>
      <c r="BQ50" s="215">
        <f t="shared" si="32"/>
        <v>0</v>
      </c>
      <c r="BR50" s="215">
        <f t="shared" si="32"/>
        <v>0</v>
      </c>
      <c r="BS50" s="215">
        <f t="shared" si="32"/>
        <v>0</v>
      </c>
      <c r="BT50" s="215">
        <f t="shared" si="32"/>
        <v>0</v>
      </c>
      <c r="BU50" s="215">
        <f t="shared" si="32"/>
        <v>0</v>
      </c>
      <c r="BV50" s="215">
        <f t="shared" si="32"/>
        <v>0</v>
      </c>
    </row>
    <row r="51" spans="1:74" s="5" customFormat="1" ht="15.75" customHeight="1" hidden="1">
      <c r="A51" s="61"/>
      <c r="B51" s="64"/>
      <c r="C51" s="29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5">
        <f t="shared" si="32"/>
        <v>0</v>
      </c>
      <c r="BQ51" s="215">
        <f t="shared" si="32"/>
        <v>0</v>
      </c>
      <c r="BR51" s="215">
        <f t="shared" si="32"/>
        <v>0</v>
      </c>
      <c r="BS51" s="215">
        <f t="shared" si="32"/>
        <v>0</v>
      </c>
      <c r="BT51" s="215">
        <f t="shared" si="32"/>
        <v>0</v>
      </c>
      <c r="BU51" s="215">
        <f t="shared" si="32"/>
        <v>0</v>
      </c>
      <c r="BV51" s="215">
        <f t="shared" si="32"/>
        <v>0</v>
      </c>
    </row>
    <row r="52" spans="1:74" ht="31.5" customHeight="1">
      <c r="A52" s="61" t="s">
        <v>93</v>
      </c>
      <c r="B52" s="64" t="s">
        <v>94</v>
      </c>
      <c r="C52" s="29" t="s">
        <v>75</v>
      </c>
      <c r="D52" s="215">
        <f aca="true" t="shared" si="33" ref="D52:AI52">SUM(D53,D56)</f>
        <v>0</v>
      </c>
      <c r="E52" s="215">
        <f t="shared" si="33"/>
        <v>0</v>
      </c>
      <c r="F52" s="215">
        <f t="shared" si="33"/>
        <v>0</v>
      </c>
      <c r="G52" s="215">
        <f t="shared" si="33"/>
        <v>0</v>
      </c>
      <c r="H52" s="215">
        <f t="shared" si="33"/>
        <v>0</v>
      </c>
      <c r="I52" s="215">
        <f t="shared" si="33"/>
        <v>0</v>
      </c>
      <c r="J52" s="215">
        <f t="shared" si="33"/>
        <v>0</v>
      </c>
      <c r="K52" s="215">
        <f t="shared" si="33"/>
        <v>0</v>
      </c>
      <c r="L52" s="215">
        <f t="shared" si="33"/>
        <v>0</v>
      </c>
      <c r="M52" s="215">
        <f t="shared" si="33"/>
        <v>0</v>
      </c>
      <c r="N52" s="215">
        <f t="shared" si="33"/>
        <v>0</v>
      </c>
      <c r="O52" s="215">
        <f t="shared" si="33"/>
        <v>0</v>
      </c>
      <c r="P52" s="215">
        <f t="shared" si="33"/>
        <v>0</v>
      </c>
      <c r="Q52" s="215">
        <f t="shared" si="33"/>
        <v>0</v>
      </c>
      <c r="R52" s="215">
        <f t="shared" si="33"/>
        <v>0</v>
      </c>
      <c r="S52" s="215">
        <f t="shared" si="33"/>
        <v>0</v>
      </c>
      <c r="T52" s="215">
        <f t="shared" si="33"/>
        <v>0</v>
      </c>
      <c r="U52" s="215">
        <f t="shared" si="33"/>
        <v>0</v>
      </c>
      <c r="V52" s="215">
        <f t="shared" si="33"/>
        <v>0</v>
      </c>
      <c r="W52" s="215">
        <f t="shared" si="33"/>
        <v>0</v>
      </c>
      <c r="X52" s="215">
        <f t="shared" si="33"/>
        <v>0</v>
      </c>
      <c r="Y52" s="215">
        <f t="shared" si="33"/>
        <v>0</v>
      </c>
      <c r="Z52" s="215">
        <f t="shared" si="33"/>
        <v>0</v>
      </c>
      <c r="AA52" s="215">
        <f t="shared" si="33"/>
        <v>0</v>
      </c>
      <c r="AB52" s="215">
        <f t="shared" si="33"/>
        <v>0</v>
      </c>
      <c r="AC52" s="215">
        <f t="shared" si="33"/>
        <v>0</v>
      </c>
      <c r="AD52" s="215">
        <f t="shared" si="33"/>
        <v>0</v>
      </c>
      <c r="AE52" s="215">
        <f t="shared" si="33"/>
        <v>0</v>
      </c>
      <c r="AF52" s="215">
        <f t="shared" si="33"/>
        <v>0</v>
      </c>
      <c r="AG52" s="215">
        <f t="shared" si="33"/>
        <v>0</v>
      </c>
      <c r="AH52" s="215">
        <f t="shared" si="33"/>
        <v>0</v>
      </c>
      <c r="AI52" s="215">
        <f t="shared" si="33"/>
        <v>0</v>
      </c>
      <c r="AJ52" s="215">
        <f aca="true" t="shared" si="34" ref="AJ52:BO52">SUM(AJ53,AJ56)</f>
        <v>0</v>
      </c>
      <c r="AK52" s="215">
        <f t="shared" si="34"/>
        <v>0</v>
      </c>
      <c r="AL52" s="215">
        <f t="shared" si="34"/>
        <v>0</v>
      </c>
      <c r="AM52" s="215">
        <f t="shared" si="34"/>
        <v>0</v>
      </c>
      <c r="AN52" s="215">
        <f t="shared" si="34"/>
        <v>0</v>
      </c>
      <c r="AO52" s="215">
        <f t="shared" si="34"/>
        <v>0</v>
      </c>
      <c r="AP52" s="215">
        <f t="shared" si="34"/>
        <v>0</v>
      </c>
      <c r="AQ52" s="215">
        <f t="shared" si="34"/>
        <v>0</v>
      </c>
      <c r="AR52" s="215">
        <f t="shared" si="34"/>
        <v>0</v>
      </c>
      <c r="AS52" s="215">
        <f t="shared" si="34"/>
        <v>0</v>
      </c>
      <c r="AT52" s="215">
        <f t="shared" si="34"/>
        <v>0</v>
      </c>
      <c r="AU52" s="215">
        <f t="shared" si="34"/>
        <v>0</v>
      </c>
      <c r="AV52" s="215">
        <f t="shared" si="34"/>
        <v>0</v>
      </c>
      <c r="AW52" s="215">
        <f t="shared" si="34"/>
        <v>0</v>
      </c>
      <c r="AX52" s="215">
        <f t="shared" si="34"/>
        <v>0</v>
      </c>
      <c r="AY52" s="215">
        <f t="shared" si="34"/>
        <v>0</v>
      </c>
      <c r="AZ52" s="215">
        <f t="shared" si="34"/>
        <v>0</v>
      </c>
      <c r="BA52" s="215">
        <f t="shared" si="34"/>
        <v>0</v>
      </c>
      <c r="BB52" s="215">
        <f t="shared" si="34"/>
        <v>0</v>
      </c>
      <c r="BC52" s="215">
        <f t="shared" si="34"/>
        <v>0</v>
      </c>
      <c r="BD52" s="215">
        <f t="shared" si="34"/>
        <v>0</v>
      </c>
      <c r="BE52" s="215">
        <f t="shared" si="34"/>
        <v>0</v>
      </c>
      <c r="BF52" s="215">
        <f t="shared" si="34"/>
        <v>0</v>
      </c>
      <c r="BG52" s="215">
        <f t="shared" si="34"/>
        <v>0</v>
      </c>
      <c r="BH52" s="215">
        <f t="shared" si="34"/>
        <v>0</v>
      </c>
      <c r="BI52" s="215">
        <f t="shared" si="34"/>
        <v>0</v>
      </c>
      <c r="BJ52" s="215">
        <f t="shared" si="34"/>
        <v>0</v>
      </c>
      <c r="BK52" s="215">
        <f t="shared" si="34"/>
        <v>0</v>
      </c>
      <c r="BL52" s="215">
        <f t="shared" si="34"/>
        <v>0</v>
      </c>
      <c r="BM52" s="215">
        <f t="shared" si="34"/>
        <v>0</v>
      </c>
      <c r="BN52" s="215">
        <f t="shared" si="34"/>
        <v>0</v>
      </c>
      <c r="BO52" s="215">
        <f t="shared" si="34"/>
        <v>0</v>
      </c>
      <c r="BP52" s="215">
        <f>SUM(BP53,BP56)</f>
        <v>0</v>
      </c>
      <c r="BQ52" s="215">
        <f>SUM(BQ53,BQ56)</f>
        <v>0</v>
      </c>
      <c r="BR52" s="215">
        <f>SUM(BR53,BR56)</f>
        <v>0</v>
      </c>
      <c r="BS52" s="215">
        <f>SUM(BS53,BS56)</f>
        <v>0</v>
      </c>
      <c r="BT52" s="215">
        <f>SUM(BT53,BT56)</f>
        <v>0</v>
      </c>
      <c r="BU52" s="215">
        <f>SUM(BU53,BU56)</f>
        <v>0</v>
      </c>
      <c r="BV52" s="215">
        <f>SUM(BV53,BV56)</f>
        <v>0</v>
      </c>
    </row>
    <row r="53" spans="1:74" ht="64.5" customHeight="1">
      <c r="A53" s="61" t="s">
        <v>95</v>
      </c>
      <c r="B53" s="64" t="s">
        <v>96</v>
      </c>
      <c r="C53" s="29" t="s">
        <v>75</v>
      </c>
      <c r="D53" s="215">
        <f aca="true" t="shared" si="35" ref="D53:AI53">SUM(D54:D55)</f>
        <v>0</v>
      </c>
      <c r="E53" s="215">
        <f t="shared" si="35"/>
        <v>0</v>
      </c>
      <c r="F53" s="215">
        <f t="shared" si="35"/>
        <v>0</v>
      </c>
      <c r="G53" s="215">
        <f t="shared" si="35"/>
        <v>0</v>
      </c>
      <c r="H53" s="215">
        <f t="shared" si="35"/>
        <v>0</v>
      </c>
      <c r="I53" s="215">
        <f t="shared" si="35"/>
        <v>0</v>
      </c>
      <c r="J53" s="215">
        <f t="shared" si="35"/>
        <v>0</v>
      </c>
      <c r="K53" s="215">
        <f t="shared" si="35"/>
        <v>0</v>
      </c>
      <c r="L53" s="215">
        <f t="shared" si="35"/>
        <v>0</v>
      </c>
      <c r="M53" s="215">
        <f t="shared" si="35"/>
        <v>0</v>
      </c>
      <c r="N53" s="215">
        <f t="shared" si="35"/>
        <v>0</v>
      </c>
      <c r="O53" s="215">
        <f t="shared" si="35"/>
        <v>0</v>
      </c>
      <c r="P53" s="215">
        <f t="shared" si="35"/>
        <v>0</v>
      </c>
      <c r="Q53" s="215">
        <f t="shared" si="35"/>
        <v>0</v>
      </c>
      <c r="R53" s="215">
        <f t="shared" si="35"/>
        <v>0</v>
      </c>
      <c r="S53" s="215">
        <f t="shared" si="35"/>
        <v>0</v>
      </c>
      <c r="T53" s="215">
        <f t="shared" si="35"/>
        <v>0</v>
      </c>
      <c r="U53" s="215">
        <f t="shared" si="35"/>
        <v>0</v>
      </c>
      <c r="V53" s="215">
        <f t="shared" si="35"/>
        <v>0</v>
      </c>
      <c r="W53" s="215">
        <f t="shared" si="35"/>
        <v>0</v>
      </c>
      <c r="X53" s="215">
        <f t="shared" si="35"/>
        <v>0</v>
      </c>
      <c r="Y53" s="215">
        <f t="shared" si="35"/>
        <v>0</v>
      </c>
      <c r="Z53" s="215">
        <f t="shared" si="35"/>
        <v>0</v>
      </c>
      <c r="AA53" s="215">
        <f t="shared" si="35"/>
        <v>0</v>
      </c>
      <c r="AB53" s="215">
        <f t="shared" si="35"/>
        <v>0</v>
      </c>
      <c r="AC53" s="215">
        <f t="shared" si="35"/>
        <v>0</v>
      </c>
      <c r="AD53" s="215">
        <f t="shared" si="35"/>
        <v>0</v>
      </c>
      <c r="AE53" s="215">
        <f t="shared" si="35"/>
        <v>0</v>
      </c>
      <c r="AF53" s="215">
        <f t="shared" si="35"/>
        <v>0</v>
      </c>
      <c r="AG53" s="215">
        <f t="shared" si="35"/>
        <v>0</v>
      </c>
      <c r="AH53" s="215">
        <f t="shared" si="35"/>
        <v>0</v>
      </c>
      <c r="AI53" s="215">
        <f t="shared" si="35"/>
        <v>0</v>
      </c>
      <c r="AJ53" s="215">
        <f aca="true" t="shared" si="36" ref="AJ53:BO53">SUM(AJ54:AJ55)</f>
        <v>0</v>
      </c>
      <c r="AK53" s="215">
        <f t="shared" si="36"/>
        <v>0</v>
      </c>
      <c r="AL53" s="215">
        <f t="shared" si="36"/>
        <v>0</v>
      </c>
      <c r="AM53" s="215">
        <f t="shared" si="36"/>
        <v>0</v>
      </c>
      <c r="AN53" s="215">
        <f t="shared" si="36"/>
        <v>0</v>
      </c>
      <c r="AO53" s="215">
        <f t="shared" si="36"/>
        <v>0</v>
      </c>
      <c r="AP53" s="215">
        <f t="shared" si="36"/>
        <v>0</v>
      </c>
      <c r="AQ53" s="215">
        <f t="shared" si="36"/>
        <v>0</v>
      </c>
      <c r="AR53" s="215">
        <f t="shared" si="36"/>
        <v>0</v>
      </c>
      <c r="AS53" s="215">
        <f t="shared" si="36"/>
        <v>0</v>
      </c>
      <c r="AT53" s="215">
        <f t="shared" si="36"/>
        <v>0</v>
      </c>
      <c r="AU53" s="215">
        <f t="shared" si="36"/>
        <v>0</v>
      </c>
      <c r="AV53" s="215">
        <f t="shared" si="36"/>
        <v>0</v>
      </c>
      <c r="AW53" s="215">
        <f t="shared" si="36"/>
        <v>0</v>
      </c>
      <c r="AX53" s="215">
        <f t="shared" si="36"/>
        <v>0</v>
      </c>
      <c r="AY53" s="215">
        <f t="shared" si="36"/>
        <v>0</v>
      </c>
      <c r="AZ53" s="215">
        <f t="shared" si="36"/>
        <v>0</v>
      </c>
      <c r="BA53" s="215">
        <f t="shared" si="36"/>
        <v>0</v>
      </c>
      <c r="BB53" s="215">
        <f t="shared" si="36"/>
        <v>0</v>
      </c>
      <c r="BC53" s="215">
        <f t="shared" si="36"/>
        <v>0</v>
      </c>
      <c r="BD53" s="215">
        <f t="shared" si="36"/>
        <v>0</v>
      </c>
      <c r="BE53" s="215">
        <f t="shared" si="36"/>
        <v>0</v>
      </c>
      <c r="BF53" s="215">
        <f t="shared" si="36"/>
        <v>0</v>
      </c>
      <c r="BG53" s="215">
        <f t="shared" si="36"/>
        <v>0</v>
      </c>
      <c r="BH53" s="215">
        <f t="shared" si="36"/>
        <v>0</v>
      </c>
      <c r="BI53" s="215">
        <f t="shared" si="36"/>
        <v>0</v>
      </c>
      <c r="BJ53" s="215">
        <f t="shared" si="36"/>
        <v>0</v>
      </c>
      <c r="BK53" s="215">
        <f t="shared" si="36"/>
        <v>0</v>
      </c>
      <c r="BL53" s="215">
        <f t="shared" si="36"/>
        <v>0</v>
      </c>
      <c r="BM53" s="215">
        <f t="shared" si="36"/>
        <v>0</v>
      </c>
      <c r="BN53" s="215">
        <f t="shared" si="36"/>
        <v>0</v>
      </c>
      <c r="BO53" s="215">
        <f t="shared" si="36"/>
        <v>0</v>
      </c>
      <c r="BP53" s="215">
        <f>SUM(BP54:BP55)</f>
        <v>0</v>
      </c>
      <c r="BQ53" s="215">
        <f>SUM(BQ54:BQ55)</f>
        <v>0</v>
      </c>
      <c r="BR53" s="215">
        <f>SUM(BR54:BR55)</f>
        <v>0</v>
      </c>
      <c r="BS53" s="215">
        <f>SUM(BS54:BS55)</f>
        <v>0</v>
      </c>
      <c r="BT53" s="215">
        <f>SUM(BT54:BT55)</f>
        <v>0</v>
      </c>
      <c r="BU53" s="215">
        <f>SUM(BU54:BU55)</f>
        <v>0</v>
      </c>
      <c r="BV53" s="215">
        <f>SUM(BV54:BV55)</f>
        <v>0</v>
      </c>
    </row>
    <row r="54" spans="1:74" s="5" customFormat="1" ht="15.75" customHeight="1" hidden="1">
      <c r="A54" s="61"/>
      <c r="B54" s="64"/>
      <c r="C54" s="29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>
        <f aca="true" t="shared" si="37" ref="BP54:BV55">SUM(L54,S54,Z54,AN54,BB54)</f>
        <v>0</v>
      </c>
      <c r="BQ54" s="215">
        <f t="shared" si="37"/>
        <v>0</v>
      </c>
      <c r="BR54" s="215">
        <f t="shared" si="37"/>
        <v>0</v>
      </c>
      <c r="BS54" s="215">
        <f t="shared" si="37"/>
        <v>0</v>
      </c>
      <c r="BT54" s="215">
        <f t="shared" si="37"/>
        <v>0</v>
      </c>
      <c r="BU54" s="215">
        <f t="shared" si="37"/>
        <v>0</v>
      </c>
      <c r="BV54" s="215">
        <f t="shared" si="37"/>
        <v>0</v>
      </c>
    </row>
    <row r="55" spans="1:74" s="5" customFormat="1" ht="15.75" customHeight="1" hidden="1">
      <c r="A55" s="61"/>
      <c r="B55" s="64"/>
      <c r="C55" s="29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>
        <f t="shared" si="37"/>
        <v>0</v>
      </c>
      <c r="BQ55" s="215">
        <f t="shared" si="37"/>
        <v>0</v>
      </c>
      <c r="BR55" s="215">
        <f t="shared" si="37"/>
        <v>0</v>
      </c>
      <c r="BS55" s="215">
        <f t="shared" si="37"/>
        <v>0</v>
      </c>
      <c r="BT55" s="215">
        <f t="shared" si="37"/>
        <v>0</v>
      </c>
      <c r="BU55" s="215">
        <f t="shared" si="37"/>
        <v>0</v>
      </c>
      <c r="BV55" s="215">
        <f t="shared" si="37"/>
        <v>0</v>
      </c>
    </row>
    <row r="56" spans="1:74" ht="31.5" customHeight="1">
      <c r="A56" s="61" t="s">
        <v>97</v>
      </c>
      <c r="B56" s="64" t="s">
        <v>98</v>
      </c>
      <c r="C56" s="29" t="s">
        <v>75</v>
      </c>
      <c r="D56" s="215">
        <f aca="true" t="shared" si="38" ref="D56:AI56">SUM(D57:D58)</f>
        <v>0</v>
      </c>
      <c r="E56" s="215">
        <f t="shared" si="38"/>
        <v>0</v>
      </c>
      <c r="F56" s="215">
        <f t="shared" si="38"/>
        <v>0</v>
      </c>
      <c r="G56" s="215">
        <f t="shared" si="38"/>
        <v>0</v>
      </c>
      <c r="H56" s="215">
        <f t="shared" si="38"/>
        <v>0</v>
      </c>
      <c r="I56" s="215">
        <f t="shared" si="38"/>
        <v>0</v>
      </c>
      <c r="J56" s="215">
        <f t="shared" si="38"/>
        <v>0</v>
      </c>
      <c r="K56" s="215">
        <f t="shared" si="38"/>
        <v>0</v>
      </c>
      <c r="L56" s="215">
        <f t="shared" si="38"/>
        <v>0</v>
      </c>
      <c r="M56" s="215">
        <f t="shared" si="38"/>
        <v>0</v>
      </c>
      <c r="N56" s="215">
        <f t="shared" si="38"/>
        <v>0</v>
      </c>
      <c r="O56" s="215">
        <f t="shared" si="38"/>
        <v>0</v>
      </c>
      <c r="P56" s="215">
        <f t="shared" si="38"/>
        <v>0</v>
      </c>
      <c r="Q56" s="215">
        <f t="shared" si="38"/>
        <v>0</v>
      </c>
      <c r="R56" s="215">
        <f t="shared" si="38"/>
        <v>0</v>
      </c>
      <c r="S56" s="215">
        <f t="shared" si="38"/>
        <v>0</v>
      </c>
      <c r="T56" s="215">
        <f t="shared" si="38"/>
        <v>0</v>
      </c>
      <c r="U56" s="215">
        <f t="shared" si="38"/>
        <v>0</v>
      </c>
      <c r="V56" s="215">
        <f t="shared" si="38"/>
        <v>0</v>
      </c>
      <c r="W56" s="215">
        <f t="shared" si="38"/>
        <v>0</v>
      </c>
      <c r="X56" s="215">
        <f t="shared" si="38"/>
        <v>0</v>
      </c>
      <c r="Y56" s="215">
        <f t="shared" si="38"/>
        <v>0</v>
      </c>
      <c r="Z56" s="215">
        <f t="shared" si="38"/>
        <v>0</v>
      </c>
      <c r="AA56" s="215">
        <f t="shared" si="38"/>
        <v>0</v>
      </c>
      <c r="AB56" s="215">
        <f t="shared" si="38"/>
        <v>0</v>
      </c>
      <c r="AC56" s="215">
        <f t="shared" si="38"/>
        <v>0</v>
      </c>
      <c r="AD56" s="215">
        <f t="shared" si="38"/>
        <v>0</v>
      </c>
      <c r="AE56" s="215">
        <f t="shared" si="38"/>
        <v>0</v>
      </c>
      <c r="AF56" s="215">
        <f t="shared" si="38"/>
        <v>0</v>
      </c>
      <c r="AG56" s="215">
        <f t="shared" si="38"/>
        <v>0</v>
      </c>
      <c r="AH56" s="215">
        <f t="shared" si="38"/>
        <v>0</v>
      </c>
      <c r="AI56" s="215">
        <f t="shared" si="38"/>
        <v>0</v>
      </c>
      <c r="AJ56" s="215">
        <f aca="true" t="shared" si="39" ref="AJ56:BO56">SUM(AJ57:AJ58)</f>
        <v>0</v>
      </c>
      <c r="AK56" s="215">
        <f t="shared" si="39"/>
        <v>0</v>
      </c>
      <c r="AL56" s="215">
        <f t="shared" si="39"/>
        <v>0</v>
      </c>
      <c r="AM56" s="215">
        <f t="shared" si="39"/>
        <v>0</v>
      </c>
      <c r="AN56" s="215">
        <f t="shared" si="39"/>
        <v>0</v>
      </c>
      <c r="AO56" s="215">
        <f t="shared" si="39"/>
        <v>0</v>
      </c>
      <c r="AP56" s="215">
        <f t="shared" si="39"/>
        <v>0</v>
      </c>
      <c r="AQ56" s="215">
        <f t="shared" si="39"/>
        <v>0</v>
      </c>
      <c r="AR56" s="215">
        <f t="shared" si="39"/>
        <v>0</v>
      </c>
      <c r="AS56" s="215">
        <f t="shared" si="39"/>
        <v>0</v>
      </c>
      <c r="AT56" s="215">
        <f t="shared" si="39"/>
        <v>0</v>
      </c>
      <c r="AU56" s="215">
        <f t="shared" si="39"/>
        <v>0</v>
      </c>
      <c r="AV56" s="215">
        <f t="shared" si="39"/>
        <v>0</v>
      </c>
      <c r="AW56" s="215">
        <f t="shared" si="39"/>
        <v>0</v>
      </c>
      <c r="AX56" s="215">
        <f t="shared" si="39"/>
        <v>0</v>
      </c>
      <c r="AY56" s="215">
        <f t="shared" si="39"/>
        <v>0</v>
      </c>
      <c r="AZ56" s="215">
        <f t="shared" si="39"/>
        <v>0</v>
      </c>
      <c r="BA56" s="215">
        <f t="shared" si="39"/>
        <v>0</v>
      </c>
      <c r="BB56" s="215">
        <f t="shared" si="39"/>
        <v>0</v>
      </c>
      <c r="BC56" s="215">
        <f t="shared" si="39"/>
        <v>0</v>
      </c>
      <c r="BD56" s="215">
        <f t="shared" si="39"/>
        <v>0</v>
      </c>
      <c r="BE56" s="215">
        <f t="shared" si="39"/>
        <v>0</v>
      </c>
      <c r="BF56" s="215">
        <f t="shared" si="39"/>
        <v>0</v>
      </c>
      <c r="BG56" s="215">
        <f t="shared" si="39"/>
        <v>0</v>
      </c>
      <c r="BH56" s="215">
        <f t="shared" si="39"/>
        <v>0</v>
      </c>
      <c r="BI56" s="215">
        <f t="shared" si="39"/>
        <v>0</v>
      </c>
      <c r="BJ56" s="215">
        <f t="shared" si="39"/>
        <v>0</v>
      </c>
      <c r="BK56" s="215">
        <f t="shared" si="39"/>
        <v>0</v>
      </c>
      <c r="BL56" s="215">
        <f t="shared" si="39"/>
        <v>0</v>
      </c>
      <c r="BM56" s="215">
        <f t="shared" si="39"/>
        <v>0</v>
      </c>
      <c r="BN56" s="215">
        <f t="shared" si="39"/>
        <v>0</v>
      </c>
      <c r="BO56" s="215">
        <f t="shared" si="39"/>
        <v>0</v>
      </c>
      <c r="BP56" s="215">
        <f>SUM(BP57:BP58)</f>
        <v>0</v>
      </c>
      <c r="BQ56" s="215">
        <f>SUM(BQ57:BQ58)</f>
        <v>0</v>
      </c>
      <c r="BR56" s="215">
        <f>SUM(BR57:BR58)</f>
        <v>0</v>
      </c>
      <c r="BS56" s="215">
        <f>SUM(BS57:BS58)</f>
        <v>0</v>
      </c>
      <c r="BT56" s="215">
        <f>SUM(BT57:BT58)</f>
        <v>0</v>
      </c>
      <c r="BU56" s="215">
        <f>SUM(BU57:BU58)</f>
        <v>0</v>
      </c>
      <c r="BV56" s="215">
        <f>SUM(BV57:BV58)</f>
        <v>0</v>
      </c>
    </row>
    <row r="57" spans="1:74" s="5" customFormat="1" ht="15.75" customHeight="1" hidden="1">
      <c r="A57" s="61"/>
      <c r="B57" s="64"/>
      <c r="C57" s="29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/>
      <c r="BK57" s="215"/>
      <c r="BL57" s="215"/>
      <c r="BM57" s="215"/>
      <c r="BN57" s="215"/>
      <c r="BO57" s="215"/>
      <c r="BP57" s="215">
        <f aca="true" t="shared" si="40" ref="BP57:BV58">SUM(L57,S57,Z57,AN57,BB57)</f>
        <v>0</v>
      </c>
      <c r="BQ57" s="215">
        <f t="shared" si="40"/>
        <v>0</v>
      </c>
      <c r="BR57" s="215">
        <f t="shared" si="40"/>
        <v>0</v>
      </c>
      <c r="BS57" s="215">
        <f t="shared" si="40"/>
        <v>0</v>
      </c>
      <c r="BT57" s="215">
        <f t="shared" si="40"/>
        <v>0</v>
      </c>
      <c r="BU57" s="215">
        <f t="shared" si="40"/>
        <v>0</v>
      </c>
      <c r="BV57" s="215">
        <f t="shared" si="40"/>
        <v>0</v>
      </c>
    </row>
    <row r="58" spans="1:74" s="5" customFormat="1" ht="15.75" customHeight="1" hidden="1">
      <c r="A58" s="61"/>
      <c r="B58" s="64"/>
      <c r="C58" s="29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5"/>
      <c r="BM58" s="215"/>
      <c r="BN58" s="215"/>
      <c r="BO58" s="215"/>
      <c r="BP58" s="215">
        <f t="shared" si="40"/>
        <v>0</v>
      </c>
      <c r="BQ58" s="215">
        <f t="shared" si="40"/>
        <v>0</v>
      </c>
      <c r="BR58" s="215">
        <f t="shared" si="40"/>
        <v>0</v>
      </c>
      <c r="BS58" s="215">
        <f t="shared" si="40"/>
        <v>0</v>
      </c>
      <c r="BT58" s="215">
        <f t="shared" si="40"/>
        <v>0</v>
      </c>
      <c r="BU58" s="215">
        <f t="shared" si="40"/>
        <v>0</v>
      </c>
      <c r="BV58" s="215">
        <f t="shared" si="40"/>
        <v>0</v>
      </c>
    </row>
    <row r="59" spans="1:74" ht="31.5" customHeight="1">
      <c r="A59" s="61" t="s">
        <v>99</v>
      </c>
      <c r="B59" s="64" t="s">
        <v>100</v>
      </c>
      <c r="C59" s="29" t="s">
        <v>75</v>
      </c>
      <c r="D59" s="215">
        <f aca="true" t="shared" si="41" ref="D59:AI59">SUM(D60:D61)</f>
        <v>0</v>
      </c>
      <c r="E59" s="215">
        <f t="shared" si="41"/>
        <v>0</v>
      </c>
      <c r="F59" s="215">
        <f t="shared" si="41"/>
        <v>0</v>
      </c>
      <c r="G59" s="215">
        <f t="shared" si="41"/>
        <v>0</v>
      </c>
      <c r="H59" s="215">
        <f t="shared" si="41"/>
        <v>0</v>
      </c>
      <c r="I59" s="215">
        <f t="shared" si="41"/>
        <v>0</v>
      </c>
      <c r="J59" s="215">
        <f t="shared" si="41"/>
        <v>0</v>
      </c>
      <c r="K59" s="215">
        <f t="shared" si="41"/>
        <v>0</v>
      </c>
      <c r="L59" s="215">
        <f t="shared" si="41"/>
        <v>0</v>
      </c>
      <c r="M59" s="215">
        <f t="shared" si="41"/>
        <v>0</v>
      </c>
      <c r="N59" s="215">
        <f t="shared" si="41"/>
        <v>0</v>
      </c>
      <c r="O59" s="215">
        <f t="shared" si="41"/>
        <v>0</v>
      </c>
      <c r="P59" s="215">
        <f t="shared" si="41"/>
        <v>0</v>
      </c>
      <c r="Q59" s="215">
        <f t="shared" si="41"/>
        <v>0</v>
      </c>
      <c r="R59" s="215">
        <f t="shared" si="41"/>
        <v>0</v>
      </c>
      <c r="S59" s="215">
        <f t="shared" si="41"/>
        <v>0</v>
      </c>
      <c r="T59" s="215">
        <f t="shared" si="41"/>
        <v>0</v>
      </c>
      <c r="U59" s="215">
        <f t="shared" si="41"/>
        <v>0</v>
      </c>
      <c r="V59" s="215">
        <f t="shared" si="41"/>
        <v>0</v>
      </c>
      <c r="W59" s="215">
        <f t="shared" si="41"/>
        <v>0</v>
      </c>
      <c r="X59" s="215">
        <f t="shared" si="41"/>
        <v>0</v>
      </c>
      <c r="Y59" s="215">
        <f t="shared" si="41"/>
        <v>0</v>
      </c>
      <c r="Z59" s="215">
        <f t="shared" si="41"/>
        <v>0</v>
      </c>
      <c r="AA59" s="215">
        <f t="shared" si="41"/>
        <v>0</v>
      </c>
      <c r="AB59" s="215">
        <f t="shared" si="41"/>
        <v>0</v>
      </c>
      <c r="AC59" s="215">
        <f t="shared" si="41"/>
        <v>0</v>
      </c>
      <c r="AD59" s="215">
        <f t="shared" si="41"/>
        <v>0</v>
      </c>
      <c r="AE59" s="215">
        <f t="shared" si="41"/>
        <v>0</v>
      </c>
      <c r="AF59" s="215">
        <f t="shared" si="41"/>
        <v>0</v>
      </c>
      <c r="AG59" s="215">
        <f t="shared" si="41"/>
        <v>0</v>
      </c>
      <c r="AH59" s="215">
        <f t="shared" si="41"/>
        <v>0</v>
      </c>
      <c r="AI59" s="215">
        <f t="shared" si="41"/>
        <v>0</v>
      </c>
      <c r="AJ59" s="215">
        <f aca="true" t="shared" si="42" ref="AJ59:BO59">SUM(AJ60:AJ61)</f>
        <v>0</v>
      </c>
      <c r="AK59" s="215">
        <f t="shared" si="42"/>
        <v>0</v>
      </c>
      <c r="AL59" s="215">
        <f t="shared" si="42"/>
        <v>0</v>
      </c>
      <c r="AM59" s="215">
        <f t="shared" si="42"/>
        <v>0</v>
      </c>
      <c r="AN59" s="215">
        <f t="shared" si="42"/>
        <v>0</v>
      </c>
      <c r="AO59" s="215">
        <f t="shared" si="42"/>
        <v>0</v>
      </c>
      <c r="AP59" s="215">
        <f t="shared" si="42"/>
        <v>0</v>
      </c>
      <c r="AQ59" s="215">
        <f t="shared" si="42"/>
        <v>0</v>
      </c>
      <c r="AR59" s="215">
        <f t="shared" si="42"/>
        <v>0</v>
      </c>
      <c r="AS59" s="215">
        <f t="shared" si="42"/>
        <v>0</v>
      </c>
      <c r="AT59" s="215">
        <f t="shared" si="42"/>
        <v>0</v>
      </c>
      <c r="AU59" s="215">
        <f t="shared" si="42"/>
        <v>0</v>
      </c>
      <c r="AV59" s="215">
        <f t="shared" si="42"/>
        <v>0</v>
      </c>
      <c r="AW59" s="215">
        <f t="shared" si="42"/>
        <v>0</v>
      </c>
      <c r="AX59" s="215">
        <f t="shared" si="42"/>
        <v>0</v>
      </c>
      <c r="AY59" s="215">
        <f t="shared" si="42"/>
        <v>0</v>
      </c>
      <c r="AZ59" s="215">
        <f t="shared" si="42"/>
        <v>0</v>
      </c>
      <c r="BA59" s="215">
        <f t="shared" si="42"/>
        <v>0</v>
      </c>
      <c r="BB59" s="215">
        <f t="shared" si="42"/>
        <v>0</v>
      </c>
      <c r="BC59" s="215">
        <f t="shared" si="42"/>
        <v>0</v>
      </c>
      <c r="BD59" s="215">
        <f t="shared" si="42"/>
        <v>0</v>
      </c>
      <c r="BE59" s="215">
        <f t="shared" si="42"/>
        <v>0</v>
      </c>
      <c r="BF59" s="215">
        <f t="shared" si="42"/>
        <v>0</v>
      </c>
      <c r="BG59" s="215">
        <f t="shared" si="42"/>
        <v>0</v>
      </c>
      <c r="BH59" s="215">
        <f t="shared" si="42"/>
        <v>0</v>
      </c>
      <c r="BI59" s="215">
        <f t="shared" si="42"/>
        <v>0</v>
      </c>
      <c r="BJ59" s="215">
        <f t="shared" si="42"/>
        <v>0</v>
      </c>
      <c r="BK59" s="215">
        <f t="shared" si="42"/>
        <v>0</v>
      </c>
      <c r="BL59" s="215">
        <f t="shared" si="42"/>
        <v>0</v>
      </c>
      <c r="BM59" s="215">
        <f t="shared" si="42"/>
        <v>0</v>
      </c>
      <c r="BN59" s="215">
        <f t="shared" si="42"/>
        <v>0</v>
      </c>
      <c r="BO59" s="215">
        <f t="shared" si="42"/>
        <v>0</v>
      </c>
      <c r="BP59" s="215">
        <f>SUM(BP60:BP61)</f>
        <v>0</v>
      </c>
      <c r="BQ59" s="215">
        <f>SUM(BQ60:BQ61)</f>
        <v>0</v>
      </c>
      <c r="BR59" s="215">
        <f>SUM(BR60:BR61)</f>
        <v>0</v>
      </c>
      <c r="BS59" s="215">
        <f>SUM(BS60:BS61)</f>
        <v>0</v>
      </c>
      <c r="BT59" s="215">
        <f>SUM(BT60:BT61)</f>
        <v>0</v>
      </c>
      <c r="BU59" s="215">
        <f>SUM(BU60:BU61)</f>
        <v>0</v>
      </c>
      <c r="BV59" s="215">
        <f>SUM(BV60:BV61)</f>
        <v>0</v>
      </c>
    </row>
    <row r="60" spans="1:74" s="5" customFormat="1" ht="15.75" customHeight="1" hidden="1">
      <c r="A60" s="61"/>
      <c r="B60" s="64"/>
      <c r="C60" s="29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>
        <f aca="true" t="shared" si="43" ref="BP60:BV61">SUM(L60,S60,Z60,AN60,BB60)</f>
        <v>0</v>
      </c>
      <c r="BQ60" s="215">
        <f t="shared" si="43"/>
        <v>0</v>
      </c>
      <c r="BR60" s="215">
        <f t="shared" si="43"/>
        <v>0</v>
      </c>
      <c r="BS60" s="215">
        <f t="shared" si="43"/>
        <v>0</v>
      </c>
      <c r="BT60" s="215">
        <f t="shared" si="43"/>
        <v>0</v>
      </c>
      <c r="BU60" s="215">
        <f t="shared" si="43"/>
        <v>0</v>
      </c>
      <c r="BV60" s="215">
        <f t="shared" si="43"/>
        <v>0</v>
      </c>
    </row>
    <row r="61" spans="1:74" s="5" customFormat="1" ht="15.75" customHeight="1" hidden="1">
      <c r="A61" s="61"/>
      <c r="B61" s="64"/>
      <c r="C61" s="29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  <c r="BK61" s="215"/>
      <c r="BL61" s="215"/>
      <c r="BM61" s="215"/>
      <c r="BN61" s="215"/>
      <c r="BO61" s="215"/>
      <c r="BP61" s="215">
        <f t="shared" si="43"/>
        <v>0</v>
      </c>
      <c r="BQ61" s="215">
        <f t="shared" si="43"/>
        <v>0</v>
      </c>
      <c r="BR61" s="215">
        <f t="shared" si="43"/>
        <v>0</v>
      </c>
      <c r="BS61" s="215">
        <f t="shared" si="43"/>
        <v>0</v>
      </c>
      <c r="BT61" s="215">
        <f t="shared" si="43"/>
        <v>0</v>
      </c>
      <c r="BU61" s="215">
        <f t="shared" si="43"/>
        <v>0</v>
      </c>
      <c r="BV61" s="215">
        <f t="shared" si="43"/>
        <v>0</v>
      </c>
    </row>
    <row r="62" spans="1:74" ht="87" customHeight="1">
      <c r="A62" s="61" t="s">
        <v>101</v>
      </c>
      <c r="B62" s="64" t="s">
        <v>102</v>
      </c>
      <c r="C62" s="29" t="s">
        <v>75</v>
      </c>
      <c r="D62" s="215">
        <f aca="true" t="shared" si="44" ref="D62:AI62">SUM(D63,D66)</f>
        <v>0</v>
      </c>
      <c r="E62" s="215">
        <f t="shared" si="44"/>
        <v>0</v>
      </c>
      <c r="F62" s="215">
        <f t="shared" si="44"/>
        <v>0</v>
      </c>
      <c r="G62" s="215">
        <f t="shared" si="44"/>
        <v>0</v>
      </c>
      <c r="H62" s="215">
        <f t="shared" si="44"/>
        <v>0</v>
      </c>
      <c r="I62" s="215">
        <f t="shared" si="44"/>
        <v>0</v>
      </c>
      <c r="J62" s="215">
        <f t="shared" si="44"/>
        <v>0</v>
      </c>
      <c r="K62" s="215">
        <f t="shared" si="44"/>
        <v>0</v>
      </c>
      <c r="L62" s="215">
        <f t="shared" si="44"/>
        <v>0</v>
      </c>
      <c r="M62" s="215">
        <f t="shared" si="44"/>
        <v>0</v>
      </c>
      <c r="N62" s="215">
        <f t="shared" si="44"/>
        <v>0</v>
      </c>
      <c r="O62" s="215">
        <f t="shared" si="44"/>
        <v>0</v>
      </c>
      <c r="P62" s="215">
        <f t="shared" si="44"/>
        <v>0</v>
      </c>
      <c r="Q62" s="215">
        <f t="shared" si="44"/>
        <v>0</v>
      </c>
      <c r="R62" s="215">
        <f t="shared" si="44"/>
        <v>0</v>
      </c>
      <c r="S62" s="215">
        <f t="shared" si="44"/>
        <v>0</v>
      </c>
      <c r="T62" s="215">
        <f t="shared" si="44"/>
        <v>0</v>
      </c>
      <c r="U62" s="215">
        <f t="shared" si="44"/>
        <v>0</v>
      </c>
      <c r="V62" s="215">
        <f t="shared" si="44"/>
        <v>0</v>
      </c>
      <c r="W62" s="215">
        <f t="shared" si="44"/>
        <v>0</v>
      </c>
      <c r="X62" s="215">
        <f t="shared" si="44"/>
        <v>0</v>
      </c>
      <c r="Y62" s="215">
        <f t="shared" si="44"/>
        <v>0</v>
      </c>
      <c r="Z62" s="215">
        <f t="shared" si="44"/>
        <v>0</v>
      </c>
      <c r="AA62" s="215">
        <f t="shared" si="44"/>
        <v>0</v>
      </c>
      <c r="AB62" s="215">
        <f t="shared" si="44"/>
        <v>0</v>
      </c>
      <c r="AC62" s="215">
        <f t="shared" si="44"/>
        <v>0</v>
      </c>
      <c r="AD62" s="215">
        <f t="shared" si="44"/>
        <v>0</v>
      </c>
      <c r="AE62" s="215">
        <f t="shared" si="44"/>
        <v>0</v>
      </c>
      <c r="AF62" s="215">
        <f t="shared" si="44"/>
        <v>0</v>
      </c>
      <c r="AG62" s="215">
        <f t="shared" si="44"/>
        <v>0</v>
      </c>
      <c r="AH62" s="215">
        <f t="shared" si="44"/>
        <v>0</v>
      </c>
      <c r="AI62" s="215">
        <f t="shared" si="44"/>
        <v>0</v>
      </c>
      <c r="AJ62" s="215">
        <f aca="true" t="shared" si="45" ref="AJ62:BO62">SUM(AJ63,AJ66)</f>
        <v>0</v>
      </c>
      <c r="AK62" s="215">
        <f t="shared" si="45"/>
        <v>0</v>
      </c>
      <c r="AL62" s="215">
        <f t="shared" si="45"/>
        <v>0</v>
      </c>
      <c r="AM62" s="215">
        <f t="shared" si="45"/>
        <v>0</v>
      </c>
      <c r="AN62" s="215">
        <f t="shared" si="45"/>
        <v>0</v>
      </c>
      <c r="AO62" s="215">
        <f t="shared" si="45"/>
        <v>0</v>
      </c>
      <c r="AP62" s="215">
        <f t="shared" si="45"/>
        <v>0</v>
      </c>
      <c r="AQ62" s="215">
        <f t="shared" si="45"/>
        <v>0</v>
      </c>
      <c r="AR62" s="215">
        <f t="shared" si="45"/>
        <v>0</v>
      </c>
      <c r="AS62" s="215">
        <f t="shared" si="45"/>
        <v>0</v>
      </c>
      <c r="AT62" s="215">
        <f t="shared" si="45"/>
        <v>0</v>
      </c>
      <c r="AU62" s="215">
        <f t="shared" si="45"/>
        <v>0</v>
      </c>
      <c r="AV62" s="215">
        <f t="shared" si="45"/>
        <v>0</v>
      </c>
      <c r="AW62" s="215">
        <f t="shared" si="45"/>
        <v>0</v>
      </c>
      <c r="AX62" s="215">
        <f t="shared" si="45"/>
        <v>0</v>
      </c>
      <c r="AY62" s="215">
        <f t="shared" si="45"/>
        <v>0</v>
      </c>
      <c r="AZ62" s="215">
        <f t="shared" si="45"/>
        <v>0</v>
      </c>
      <c r="BA62" s="215">
        <f t="shared" si="45"/>
        <v>0</v>
      </c>
      <c r="BB62" s="215">
        <f t="shared" si="45"/>
        <v>0</v>
      </c>
      <c r="BC62" s="215">
        <f t="shared" si="45"/>
        <v>0</v>
      </c>
      <c r="BD62" s="215">
        <f t="shared" si="45"/>
        <v>0</v>
      </c>
      <c r="BE62" s="215">
        <f t="shared" si="45"/>
        <v>0</v>
      </c>
      <c r="BF62" s="215">
        <f t="shared" si="45"/>
        <v>0</v>
      </c>
      <c r="BG62" s="215">
        <f t="shared" si="45"/>
        <v>0</v>
      </c>
      <c r="BH62" s="215">
        <f t="shared" si="45"/>
        <v>0</v>
      </c>
      <c r="BI62" s="215">
        <f t="shared" si="45"/>
        <v>0</v>
      </c>
      <c r="BJ62" s="215">
        <f t="shared" si="45"/>
        <v>0</v>
      </c>
      <c r="BK62" s="215">
        <f t="shared" si="45"/>
        <v>0</v>
      </c>
      <c r="BL62" s="215">
        <f t="shared" si="45"/>
        <v>0</v>
      </c>
      <c r="BM62" s="215">
        <f t="shared" si="45"/>
        <v>0</v>
      </c>
      <c r="BN62" s="215">
        <f t="shared" si="45"/>
        <v>0</v>
      </c>
      <c r="BO62" s="215">
        <f t="shared" si="45"/>
        <v>0</v>
      </c>
      <c r="BP62" s="215">
        <f>SUM(BP63,BP66)</f>
        <v>0</v>
      </c>
      <c r="BQ62" s="215">
        <f>SUM(BQ63,BQ66)</f>
        <v>0</v>
      </c>
      <c r="BR62" s="215">
        <f>SUM(BR63,BR66)</f>
        <v>0</v>
      </c>
      <c r="BS62" s="215">
        <f>SUM(BS63,BS66)</f>
        <v>0</v>
      </c>
      <c r="BT62" s="215">
        <f>SUM(BT63,BT66)</f>
        <v>0</v>
      </c>
      <c r="BU62" s="215">
        <f>SUM(BU63,BU66)</f>
        <v>0</v>
      </c>
      <c r="BV62" s="215">
        <f>SUM(BV63,BV66)</f>
        <v>0</v>
      </c>
    </row>
    <row r="63" spans="1:74" ht="82.5" customHeight="1">
      <c r="A63" s="61" t="s">
        <v>103</v>
      </c>
      <c r="B63" s="64" t="s">
        <v>104</v>
      </c>
      <c r="C63" s="29" t="s">
        <v>75</v>
      </c>
      <c r="D63" s="215">
        <f aca="true" t="shared" si="46" ref="D63:AI63">SUM(D64:D65)</f>
        <v>0</v>
      </c>
      <c r="E63" s="215">
        <f t="shared" si="46"/>
        <v>0</v>
      </c>
      <c r="F63" s="215">
        <f t="shared" si="46"/>
        <v>0</v>
      </c>
      <c r="G63" s="215">
        <f t="shared" si="46"/>
        <v>0</v>
      </c>
      <c r="H63" s="215">
        <f t="shared" si="46"/>
        <v>0</v>
      </c>
      <c r="I63" s="215">
        <f t="shared" si="46"/>
        <v>0</v>
      </c>
      <c r="J63" s="215">
        <f t="shared" si="46"/>
        <v>0</v>
      </c>
      <c r="K63" s="215">
        <f t="shared" si="46"/>
        <v>0</v>
      </c>
      <c r="L63" s="215">
        <f t="shared" si="46"/>
        <v>0</v>
      </c>
      <c r="M63" s="215">
        <f t="shared" si="46"/>
        <v>0</v>
      </c>
      <c r="N63" s="215">
        <f t="shared" si="46"/>
        <v>0</v>
      </c>
      <c r="O63" s="215">
        <f t="shared" si="46"/>
        <v>0</v>
      </c>
      <c r="P63" s="215">
        <f t="shared" si="46"/>
        <v>0</v>
      </c>
      <c r="Q63" s="215">
        <f t="shared" si="46"/>
        <v>0</v>
      </c>
      <c r="R63" s="215">
        <f t="shared" si="46"/>
        <v>0</v>
      </c>
      <c r="S63" s="215">
        <f t="shared" si="46"/>
        <v>0</v>
      </c>
      <c r="T63" s="215">
        <f t="shared" si="46"/>
        <v>0</v>
      </c>
      <c r="U63" s="215">
        <f t="shared" si="46"/>
        <v>0</v>
      </c>
      <c r="V63" s="215">
        <f t="shared" si="46"/>
        <v>0</v>
      </c>
      <c r="W63" s="215">
        <f t="shared" si="46"/>
        <v>0</v>
      </c>
      <c r="X63" s="215">
        <f t="shared" si="46"/>
        <v>0</v>
      </c>
      <c r="Y63" s="215">
        <f t="shared" si="46"/>
        <v>0</v>
      </c>
      <c r="Z63" s="215">
        <f t="shared" si="46"/>
        <v>0</v>
      </c>
      <c r="AA63" s="215">
        <f t="shared" si="46"/>
        <v>0</v>
      </c>
      <c r="AB63" s="215">
        <f t="shared" si="46"/>
        <v>0</v>
      </c>
      <c r="AC63" s="215">
        <f t="shared" si="46"/>
        <v>0</v>
      </c>
      <c r="AD63" s="215">
        <f t="shared" si="46"/>
        <v>0</v>
      </c>
      <c r="AE63" s="215">
        <f t="shared" si="46"/>
        <v>0</v>
      </c>
      <c r="AF63" s="215">
        <f t="shared" si="46"/>
        <v>0</v>
      </c>
      <c r="AG63" s="215">
        <f t="shared" si="46"/>
        <v>0</v>
      </c>
      <c r="AH63" s="215">
        <f t="shared" si="46"/>
        <v>0</v>
      </c>
      <c r="AI63" s="215">
        <f t="shared" si="46"/>
        <v>0</v>
      </c>
      <c r="AJ63" s="215">
        <f aca="true" t="shared" si="47" ref="AJ63:BO63">SUM(AJ64:AJ65)</f>
        <v>0</v>
      </c>
      <c r="AK63" s="215">
        <f t="shared" si="47"/>
        <v>0</v>
      </c>
      <c r="AL63" s="215">
        <f t="shared" si="47"/>
        <v>0</v>
      </c>
      <c r="AM63" s="215">
        <f t="shared" si="47"/>
        <v>0</v>
      </c>
      <c r="AN63" s="215">
        <f t="shared" si="47"/>
        <v>0</v>
      </c>
      <c r="AO63" s="215">
        <f t="shared" si="47"/>
        <v>0</v>
      </c>
      <c r="AP63" s="215">
        <f t="shared" si="47"/>
        <v>0</v>
      </c>
      <c r="AQ63" s="215">
        <f t="shared" si="47"/>
        <v>0</v>
      </c>
      <c r="AR63" s="215">
        <f t="shared" si="47"/>
        <v>0</v>
      </c>
      <c r="AS63" s="215">
        <f t="shared" si="47"/>
        <v>0</v>
      </c>
      <c r="AT63" s="215">
        <f t="shared" si="47"/>
        <v>0</v>
      </c>
      <c r="AU63" s="215">
        <f t="shared" si="47"/>
        <v>0</v>
      </c>
      <c r="AV63" s="215">
        <f t="shared" si="47"/>
        <v>0</v>
      </c>
      <c r="AW63" s="215">
        <f t="shared" si="47"/>
        <v>0</v>
      </c>
      <c r="AX63" s="215">
        <f t="shared" si="47"/>
        <v>0</v>
      </c>
      <c r="AY63" s="215">
        <f t="shared" si="47"/>
        <v>0</v>
      </c>
      <c r="AZ63" s="215">
        <f t="shared" si="47"/>
        <v>0</v>
      </c>
      <c r="BA63" s="215">
        <f t="shared" si="47"/>
        <v>0</v>
      </c>
      <c r="BB63" s="215">
        <f t="shared" si="47"/>
        <v>0</v>
      </c>
      <c r="BC63" s="215">
        <f t="shared" si="47"/>
        <v>0</v>
      </c>
      <c r="BD63" s="215">
        <f t="shared" si="47"/>
        <v>0</v>
      </c>
      <c r="BE63" s="215">
        <f t="shared" si="47"/>
        <v>0</v>
      </c>
      <c r="BF63" s="215">
        <f t="shared" si="47"/>
        <v>0</v>
      </c>
      <c r="BG63" s="215">
        <f t="shared" si="47"/>
        <v>0</v>
      </c>
      <c r="BH63" s="215">
        <f t="shared" si="47"/>
        <v>0</v>
      </c>
      <c r="BI63" s="215">
        <f t="shared" si="47"/>
        <v>0</v>
      </c>
      <c r="BJ63" s="215">
        <f t="shared" si="47"/>
        <v>0</v>
      </c>
      <c r="BK63" s="215">
        <f t="shared" si="47"/>
        <v>0</v>
      </c>
      <c r="BL63" s="215">
        <f t="shared" si="47"/>
        <v>0</v>
      </c>
      <c r="BM63" s="215">
        <f t="shared" si="47"/>
        <v>0</v>
      </c>
      <c r="BN63" s="215">
        <f t="shared" si="47"/>
        <v>0</v>
      </c>
      <c r="BO63" s="215">
        <f t="shared" si="47"/>
        <v>0</v>
      </c>
      <c r="BP63" s="215">
        <f>SUM(BP64:BP65)</f>
        <v>0</v>
      </c>
      <c r="BQ63" s="215">
        <f>SUM(BQ64:BQ65)</f>
        <v>0</v>
      </c>
      <c r="BR63" s="215">
        <f>SUM(BR64:BR65)</f>
        <v>0</v>
      </c>
      <c r="BS63" s="215">
        <f>SUM(BS64:BS65)</f>
        <v>0</v>
      </c>
      <c r="BT63" s="215">
        <f>SUM(BT64:BT65)</f>
        <v>0</v>
      </c>
      <c r="BU63" s="215">
        <f>SUM(BU64:BU65)</f>
        <v>0</v>
      </c>
      <c r="BV63" s="215">
        <f>SUM(BV64:BV65)</f>
        <v>0</v>
      </c>
    </row>
    <row r="64" spans="1:74" ht="16.5" customHeight="1" hidden="1">
      <c r="A64" s="61"/>
      <c r="B64" s="64"/>
      <c r="C64" s="29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  <c r="BI64" s="215"/>
      <c r="BJ64" s="215"/>
      <c r="BK64" s="215"/>
      <c r="BL64" s="215"/>
      <c r="BM64" s="215"/>
      <c r="BN64" s="215"/>
      <c r="BO64" s="215"/>
      <c r="BP64" s="215">
        <f aca="true" t="shared" si="48" ref="BP64:BV65">SUM(L64,S64,Z64,AN64,BB64)</f>
        <v>0</v>
      </c>
      <c r="BQ64" s="215">
        <f t="shared" si="48"/>
        <v>0</v>
      </c>
      <c r="BR64" s="215">
        <f t="shared" si="48"/>
        <v>0</v>
      </c>
      <c r="BS64" s="215">
        <f t="shared" si="48"/>
        <v>0</v>
      </c>
      <c r="BT64" s="215">
        <f t="shared" si="48"/>
        <v>0</v>
      </c>
      <c r="BU64" s="215">
        <f t="shared" si="48"/>
        <v>0</v>
      </c>
      <c r="BV64" s="215">
        <f t="shared" si="48"/>
        <v>0</v>
      </c>
    </row>
    <row r="65" spans="1:74" ht="16.5" customHeight="1" hidden="1">
      <c r="A65" s="61"/>
      <c r="B65" s="64"/>
      <c r="C65" s="29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>
        <f t="shared" si="48"/>
        <v>0</v>
      </c>
      <c r="BQ65" s="215">
        <f t="shared" si="48"/>
        <v>0</v>
      </c>
      <c r="BR65" s="215">
        <f t="shared" si="48"/>
        <v>0</v>
      </c>
      <c r="BS65" s="215">
        <f t="shared" si="48"/>
        <v>0</v>
      </c>
      <c r="BT65" s="215">
        <f t="shared" si="48"/>
        <v>0</v>
      </c>
      <c r="BU65" s="215">
        <f t="shared" si="48"/>
        <v>0</v>
      </c>
      <c r="BV65" s="215">
        <f t="shared" si="48"/>
        <v>0</v>
      </c>
    </row>
    <row r="66" spans="1:74" ht="71.25" customHeight="1">
      <c r="A66" s="61" t="s">
        <v>105</v>
      </c>
      <c r="B66" s="66" t="s">
        <v>106</v>
      </c>
      <c r="C66" s="66" t="s">
        <v>75</v>
      </c>
      <c r="D66" s="215">
        <f aca="true" t="shared" si="49" ref="D66:AI66">SUM(D67:D68)</f>
        <v>0</v>
      </c>
      <c r="E66" s="215">
        <f t="shared" si="49"/>
        <v>0</v>
      </c>
      <c r="F66" s="215">
        <f t="shared" si="49"/>
        <v>0</v>
      </c>
      <c r="G66" s="215">
        <f t="shared" si="49"/>
        <v>0</v>
      </c>
      <c r="H66" s="215">
        <f t="shared" si="49"/>
        <v>0</v>
      </c>
      <c r="I66" s="215">
        <f t="shared" si="49"/>
        <v>0</v>
      </c>
      <c r="J66" s="215">
        <f t="shared" si="49"/>
        <v>0</v>
      </c>
      <c r="K66" s="215">
        <f t="shared" si="49"/>
        <v>0</v>
      </c>
      <c r="L66" s="215">
        <f t="shared" si="49"/>
        <v>0</v>
      </c>
      <c r="M66" s="215">
        <f t="shared" si="49"/>
        <v>0</v>
      </c>
      <c r="N66" s="215">
        <f t="shared" si="49"/>
        <v>0</v>
      </c>
      <c r="O66" s="215">
        <f t="shared" si="49"/>
        <v>0</v>
      </c>
      <c r="P66" s="215">
        <f t="shared" si="49"/>
        <v>0</v>
      </c>
      <c r="Q66" s="215">
        <f t="shared" si="49"/>
        <v>0</v>
      </c>
      <c r="R66" s="215">
        <f t="shared" si="49"/>
        <v>0</v>
      </c>
      <c r="S66" s="215">
        <f t="shared" si="49"/>
        <v>0</v>
      </c>
      <c r="T66" s="215">
        <f t="shared" si="49"/>
        <v>0</v>
      </c>
      <c r="U66" s="215">
        <f t="shared" si="49"/>
        <v>0</v>
      </c>
      <c r="V66" s="215">
        <f t="shared" si="49"/>
        <v>0</v>
      </c>
      <c r="W66" s="215">
        <f t="shared" si="49"/>
        <v>0</v>
      </c>
      <c r="X66" s="215">
        <f t="shared" si="49"/>
        <v>0</v>
      </c>
      <c r="Y66" s="215">
        <f t="shared" si="49"/>
        <v>0</v>
      </c>
      <c r="Z66" s="215">
        <f t="shared" si="49"/>
        <v>0</v>
      </c>
      <c r="AA66" s="215">
        <f t="shared" si="49"/>
        <v>0</v>
      </c>
      <c r="AB66" s="215">
        <f t="shared" si="49"/>
        <v>0</v>
      </c>
      <c r="AC66" s="215">
        <f t="shared" si="49"/>
        <v>0</v>
      </c>
      <c r="AD66" s="215">
        <f t="shared" si="49"/>
        <v>0</v>
      </c>
      <c r="AE66" s="215">
        <f t="shared" si="49"/>
        <v>0</v>
      </c>
      <c r="AF66" s="215">
        <f t="shared" si="49"/>
        <v>0</v>
      </c>
      <c r="AG66" s="215">
        <f t="shared" si="49"/>
        <v>0</v>
      </c>
      <c r="AH66" s="215">
        <f t="shared" si="49"/>
        <v>0</v>
      </c>
      <c r="AI66" s="215">
        <f t="shared" si="49"/>
        <v>0</v>
      </c>
      <c r="AJ66" s="215">
        <f aca="true" t="shared" si="50" ref="AJ66:BO66">SUM(AJ67:AJ68)</f>
        <v>0</v>
      </c>
      <c r="AK66" s="215">
        <f t="shared" si="50"/>
        <v>0</v>
      </c>
      <c r="AL66" s="215">
        <f t="shared" si="50"/>
        <v>0</v>
      </c>
      <c r="AM66" s="215">
        <f t="shared" si="50"/>
        <v>0</v>
      </c>
      <c r="AN66" s="215">
        <f t="shared" si="50"/>
        <v>0</v>
      </c>
      <c r="AO66" s="215">
        <f t="shared" si="50"/>
        <v>0</v>
      </c>
      <c r="AP66" s="215">
        <f t="shared" si="50"/>
        <v>0</v>
      </c>
      <c r="AQ66" s="215">
        <f t="shared" si="50"/>
        <v>0</v>
      </c>
      <c r="AR66" s="215">
        <f t="shared" si="50"/>
        <v>0</v>
      </c>
      <c r="AS66" s="215">
        <f t="shared" si="50"/>
        <v>0</v>
      </c>
      <c r="AT66" s="215">
        <f t="shared" si="50"/>
        <v>0</v>
      </c>
      <c r="AU66" s="215">
        <f t="shared" si="50"/>
        <v>0</v>
      </c>
      <c r="AV66" s="215">
        <f t="shared" si="50"/>
        <v>0</v>
      </c>
      <c r="AW66" s="215">
        <f t="shared" si="50"/>
        <v>0</v>
      </c>
      <c r="AX66" s="215">
        <f t="shared" si="50"/>
        <v>0</v>
      </c>
      <c r="AY66" s="215">
        <f t="shared" si="50"/>
        <v>0</v>
      </c>
      <c r="AZ66" s="215">
        <f t="shared" si="50"/>
        <v>0</v>
      </c>
      <c r="BA66" s="215">
        <f t="shared" si="50"/>
        <v>0</v>
      </c>
      <c r="BB66" s="215">
        <f t="shared" si="50"/>
        <v>0</v>
      </c>
      <c r="BC66" s="215">
        <f t="shared" si="50"/>
        <v>0</v>
      </c>
      <c r="BD66" s="215">
        <f t="shared" si="50"/>
        <v>0</v>
      </c>
      <c r="BE66" s="215">
        <f t="shared" si="50"/>
        <v>0</v>
      </c>
      <c r="BF66" s="215">
        <f t="shared" si="50"/>
        <v>0</v>
      </c>
      <c r="BG66" s="215">
        <f t="shared" si="50"/>
        <v>0</v>
      </c>
      <c r="BH66" s="215">
        <f t="shared" si="50"/>
        <v>0</v>
      </c>
      <c r="BI66" s="215">
        <f t="shared" si="50"/>
        <v>0</v>
      </c>
      <c r="BJ66" s="215">
        <f t="shared" si="50"/>
        <v>0</v>
      </c>
      <c r="BK66" s="215">
        <f t="shared" si="50"/>
        <v>0</v>
      </c>
      <c r="BL66" s="215">
        <f t="shared" si="50"/>
        <v>0</v>
      </c>
      <c r="BM66" s="215">
        <f t="shared" si="50"/>
        <v>0</v>
      </c>
      <c r="BN66" s="215">
        <f t="shared" si="50"/>
        <v>0</v>
      </c>
      <c r="BO66" s="215">
        <f t="shared" si="50"/>
        <v>0</v>
      </c>
      <c r="BP66" s="215">
        <f>SUM(BP67:BP68)</f>
        <v>0</v>
      </c>
      <c r="BQ66" s="215">
        <f>SUM(BQ67:BQ68)</f>
        <v>0</v>
      </c>
      <c r="BR66" s="215">
        <f>SUM(BR67:BR68)</f>
        <v>0</v>
      </c>
      <c r="BS66" s="215">
        <f>SUM(BS67:BS68)</f>
        <v>0</v>
      </c>
      <c r="BT66" s="215">
        <f>SUM(BT67:BT68)</f>
        <v>0</v>
      </c>
      <c r="BU66" s="215">
        <f>SUM(BU67:BU68)</f>
        <v>0</v>
      </c>
      <c r="BV66" s="215">
        <f>SUM(BV67:BV68)</f>
        <v>0</v>
      </c>
    </row>
    <row r="67" spans="1:74" ht="16.5" customHeight="1" hidden="1">
      <c r="A67" s="61"/>
      <c r="B67" s="64"/>
      <c r="C67" s="29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>
        <f aca="true" t="shared" si="51" ref="BP67:BV68">SUM(L67,S67,Z67,AN67,BB67)</f>
        <v>0</v>
      </c>
      <c r="BQ67" s="215">
        <f t="shared" si="51"/>
        <v>0</v>
      </c>
      <c r="BR67" s="215">
        <f t="shared" si="51"/>
        <v>0</v>
      </c>
      <c r="BS67" s="215">
        <f t="shared" si="51"/>
        <v>0</v>
      </c>
      <c r="BT67" s="215">
        <f t="shared" si="51"/>
        <v>0</v>
      </c>
      <c r="BU67" s="215">
        <f t="shared" si="51"/>
        <v>0</v>
      </c>
      <c r="BV67" s="215">
        <f t="shared" si="51"/>
        <v>0</v>
      </c>
    </row>
    <row r="68" spans="1:74" ht="16.5" customHeight="1" hidden="1">
      <c r="A68" s="61"/>
      <c r="B68" s="64"/>
      <c r="C68" s="29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  <c r="BI68" s="215"/>
      <c r="BJ68" s="215"/>
      <c r="BK68" s="215"/>
      <c r="BL68" s="215"/>
      <c r="BM68" s="215"/>
      <c r="BN68" s="215"/>
      <c r="BO68" s="215"/>
      <c r="BP68" s="215">
        <f t="shared" si="51"/>
        <v>0</v>
      </c>
      <c r="BQ68" s="215">
        <f t="shared" si="51"/>
        <v>0</v>
      </c>
      <c r="BR68" s="215">
        <f t="shared" si="51"/>
        <v>0</v>
      </c>
      <c r="BS68" s="215">
        <f t="shared" si="51"/>
        <v>0</v>
      </c>
      <c r="BT68" s="215">
        <f t="shared" si="51"/>
        <v>0</v>
      </c>
      <c r="BU68" s="215">
        <f t="shared" si="51"/>
        <v>0</v>
      </c>
      <c r="BV68" s="215">
        <f t="shared" si="51"/>
        <v>0</v>
      </c>
    </row>
    <row r="69" spans="1:74" ht="31.5" customHeight="1">
      <c r="A69" s="61" t="s">
        <v>209</v>
      </c>
      <c r="B69" s="64" t="s">
        <v>107</v>
      </c>
      <c r="C69" s="29" t="s">
        <v>75</v>
      </c>
      <c r="D69" s="215">
        <f aca="true" t="shared" si="52" ref="D69:AI69">SUM(D70,D77,D84,D109)</f>
        <v>0.021868850000000002</v>
      </c>
      <c r="E69" s="215">
        <f t="shared" si="52"/>
        <v>0</v>
      </c>
      <c r="F69" s="215">
        <f t="shared" si="52"/>
        <v>0</v>
      </c>
      <c r="G69" s="215">
        <f t="shared" si="52"/>
        <v>0</v>
      </c>
      <c r="H69" s="215">
        <f t="shared" si="52"/>
        <v>0</v>
      </c>
      <c r="I69" s="215">
        <f t="shared" si="52"/>
        <v>0</v>
      </c>
      <c r="J69" s="215">
        <f t="shared" si="52"/>
        <v>0</v>
      </c>
      <c r="K69" s="215">
        <f t="shared" si="52"/>
        <v>0</v>
      </c>
      <c r="L69" s="215">
        <f t="shared" si="52"/>
        <v>0</v>
      </c>
      <c r="M69" s="215">
        <f t="shared" si="52"/>
        <v>0.021868850000000002</v>
      </c>
      <c r="N69" s="215">
        <f t="shared" si="52"/>
        <v>0</v>
      </c>
      <c r="O69" s="215">
        <f t="shared" si="52"/>
        <v>0</v>
      </c>
      <c r="P69" s="215">
        <f t="shared" si="52"/>
        <v>0</v>
      </c>
      <c r="Q69" s="215">
        <f t="shared" si="52"/>
        <v>0</v>
      </c>
      <c r="R69" s="215">
        <f t="shared" si="52"/>
        <v>0</v>
      </c>
      <c r="S69" s="215">
        <f t="shared" si="52"/>
        <v>0</v>
      </c>
      <c r="T69" s="215">
        <f t="shared" si="52"/>
        <v>0</v>
      </c>
      <c r="U69" s="215">
        <f t="shared" si="52"/>
        <v>0</v>
      </c>
      <c r="V69" s="215">
        <f t="shared" si="52"/>
        <v>0</v>
      </c>
      <c r="W69" s="215">
        <f t="shared" si="52"/>
        <v>0</v>
      </c>
      <c r="X69" s="215">
        <f t="shared" si="52"/>
        <v>0</v>
      </c>
      <c r="Y69" s="215">
        <f t="shared" si="52"/>
        <v>0</v>
      </c>
      <c r="Z69" s="215">
        <f t="shared" si="52"/>
        <v>0</v>
      </c>
      <c r="AA69" s="215">
        <f t="shared" si="52"/>
        <v>0</v>
      </c>
      <c r="AB69" s="215">
        <f t="shared" si="52"/>
        <v>0</v>
      </c>
      <c r="AC69" s="215">
        <f t="shared" si="52"/>
        <v>0</v>
      </c>
      <c r="AD69" s="215">
        <f t="shared" si="52"/>
        <v>0</v>
      </c>
      <c r="AE69" s="215">
        <f t="shared" si="52"/>
        <v>0</v>
      </c>
      <c r="AF69" s="215">
        <f t="shared" si="52"/>
        <v>0</v>
      </c>
      <c r="AG69" s="215">
        <f t="shared" si="52"/>
        <v>0</v>
      </c>
      <c r="AH69" s="215">
        <f t="shared" si="52"/>
        <v>0</v>
      </c>
      <c r="AI69" s="215">
        <f t="shared" si="52"/>
        <v>0</v>
      </c>
      <c r="AJ69" s="215">
        <f aca="true" t="shared" si="53" ref="AJ69:BO69">SUM(AJ70,AJ77,AJ84,AJ109)</f>
        <v>0</v>
      </c>
      <c r="AK69" s="215">
        <f t="shared" si="53"/>
        <v>0</v>
      </c>
      <c r="AL69" s="215">
        <f t="shared" si="53"/>
        <v>0</v>
      </c>
      <c r="AM69" s="215">
        <f t="shared" si="53"/>
        <v>0</v>
      </c>
      <c r="AN69" s="215">
        <f t="shared" si="53"/>
        <v>0</v>
      </c>
      <c r="AO69" s="215">
        <f t="shared" si="53"/>
        <v>0</v>
      </c>
      <c r="AP69" s="215">
        <f t="shared" si="53"/>
        <v>0</v>
      </c>
      <c r="AQ69" s="215">
        <f t="shared" si="53"/>
        <v>0</v>
      </c>
      <c r="AR69" s="215">
        <f t="shared" si="53"/>
        <v>0</v>
      </c>
      <c r="AS69" s="215">
        <f t="shared" si="53"/>
        <v>0</v>
      </c>
      <c r="AT69" s="215">
        <f t="shared" si="53"/>
        <v>0</v>
      </c>
      <c r="AU69" s="215">
        <f t="shared" si="53"/>
        <v>0</v>
      </c>
      <c r="AV69" s="215">
        <f t="shared" si="53"/>
        <v>0</v>
      </c>
      <c r="AW69" s="215">
        <f t="shared" si="53"/>
        <v>0</v>
      </c>
      <c r="AX69" s="215">
        <f t="shared" si="53"/>
        <v>0</v>
      </c>
      <c r="AY69" s="215">
        <f t="shared" si="53"/>
        <v>0</v>
      </c>
      <c r="AZ69" s="215">
        <f t="shared" si="53"/>
        <v>0</v>
      </c>
      <c r="BA69" s="215">
        <f t="shared" si="53"/>
        <v>0</v>
      </c>
      <c r="BB69" s="215">
        <f t="shared" si="53"/>
        <v>0</v>
      </c>
      <c r="BC69" s="215">
        <f t="shared" si="53"/>
        <v>0</v>
      </c>
      <c r="BD69" s="215">
        <f t="shared" si="53"/>
        <v>0</v>
      </c>
      <c r="BE69" s="215">
        <f t="shared" si="53"/>
        <v>0</v>
      </c>
      <c r="BF69" s="215">
        <f t="shared" si="53"/>
        <v>0</v>
      </c>
      <c r="BG69" s="215">
        <f t="shared" si="53"/>
        <v>0</v>
      </c>
      <c r="BH69" s="215">
        <f t="shared" si="53"/>
        <v>0</v>
      </c>
      <c r="BI69" s="215">
        <f t="shared" si="53"/>
        <v>0</v>
      </c>
      <c r="BJ69" s="215">
        <f t="shared" si="53"/>
        <v>0</v>
      </c>
      <c r="BK69" s="215">
        <f t="shared" si="53"/>
        <v>0</v>
      </c>
      <c r="BL69" s="215">
        <f t="shared" si="53"/>
        <v>0</v>
      </c>
      <c r="BM69" s="215">
        <f t="shared" si="53"/>
        <v>0</v>
      </c>
      <c r="BN69" s="215">
        <f t="shared" si="53"/>
        <v>0</v>
      </c>
      <c r="BO69" s="215">
        <f t="shared" si="53"/>
        <v>0</v>
      </c>
      <c r="BP69" s="215">
        <f>SUM(BP70,BP77,BP84,BP109)</f>
        <v>0</v>
      </c>
      <c r="BQ69" s="215">
        <f>SUM(BQ70,BQ77,BQ84,BQ109)</f>
        <v>0.021868850000000002</v>
      </c>
      <c r="BR69" s="215">
        <f>SUM(BR70,BR77,BR84,BR109)</f>
        <v>0</v>
      </c>
      <c r="BS69" s="215">
        <f>SUM(BS70,BS77,BS84,BS109)</f>
        <v>0</v>
      </c>
      <c r="BT69" s="215">
        <f>SUM(BT70,BT77,BT84,BT109)</f>
        <v>0</v>
      </c>
      <c r="BU69" s="215">
        <f>SUM(BU70,BU77,BU84,BU109)</f>
        <v>0</v>
      </c>
      <c r="BV69" s="215">
        <f>SUM(BV70,BV77,BV84,BV109)</f>
        <v>0</v>
      </c>
    </row>
    <row r="70" spans="1:74" ht="70.5" customHeight="1">
      <c r="A70" s="61" t="s">
        <v>108</v>
      </c>
      <c r="B70" s="64" t="s">
        <v>109</v>
      </c>
      <c r="C70" s="29" t="s">
        <v>75</v>
      </c>
      <c r="D70" s="215">
        <f aca="true" t="shared" si="54" ref="D70:AI70">SUM(D71,D73)</f>
        <v>0</v>
      </c>
      <c r="E70" s="215">
        <f t="shared" si="54"/>
        <v>0</v>
      </c>
      <c r="F70" s="215">
        <f t="shared" si="54"/>
        <v>0</v>
      </c>
      <c r="G70" s="215">
        <f t="shared" si="54"/>
        <v>0</v>
      </c>
      <c r="H70" s="215">
        <f t="shared" si="54"/>
        <v>0</v>
      </c>
      <c r="I70" s="215">
        <f t="shared" si="54"/>
        <v>0</v>
      </c>
      <c r="J70" s="215">
        <f t="shared" si="54"/>
        <v>0</v>
      </c>
      <c r="K70" s="215">
        <f t="shared" si="54"/>
        <v>0</v>
      </c>
      <c r="L70" s="215">
        <f t="shared" si="54"/>
        <v>0</v>
      </c>
      <c r="M70" s="215">
        <f t="shared" si="54"/>
        <v>0</v>
      </c>
      <c r="N70" s="215">
        <f t="shared" si="54"/>
        <v>0</v>
      </c>
      <c r="O70" s="215">
        <f t="shared" si="54"/>
        <v>0</v>
      </c>
      <c r="P70" s="215">
        <f t="shared" si="54"/>
        <v>0</v>
      </c>
      <c r="Q70" s="215">
        <f t="shared" si="54"/>
        <v>0</v>
      </c>
      <c r="R70" s="215">
        <f t="shared" si="54"/>
        <v>0</v>
      </c>
      <c r="S70" s="215">
        <f t="shared" si="54"/>
        <v>0</v>
      </c>
      <c r="T70" s="215">
        <f t="shared" si="54"/>
        <v>0</v>
      </c>
      <c r="U70" s="215">
        <f t="shared" si="54"/>
        <v>0</v>
      </c>
      <c r="V70" s="215">
        <f t="shared" si="54"/>
        <v>0</v>
      </c>
      <c r="W70" s="215">
        <f t="shared" si="54"/>
        <v>0</v>
      </c>
      <c r="X70" s="215">
        <f t="shared" si="54"/>
        <v>0</v>
      </c>
      <c r="Y70" s="215">
        <f t="shared" si="54"/>
        <v>0</v>
      </c>
      <c r="Z70" s="215">
        <f t="shared" si="54"/>
        <v>0</v>
      </c>
      <c r="AA70" s="215">
        <f t="shared" si="54"/>
        <v>0</v>
      </c>
      <c r="AB70" s="215">
        <f t="shared" si="54"/>
        <v>0</v>
      </c>
      <c r="AC70" s="215">
        <f t="shared" si="54"/>
        <v>0</v>
      </c>
      <c r="AD70" s="215">
        <f t="shared" si="54"/>
        <v>0</v>
      </c>
      <c r="AE70" s="215">
        <f t="shared" si="54"/>
        <v>0</v>
      </c>
      <c r="AF70" s="215">
        <f t="shared" si="54"/>
        <v>0</v>
      </c>
      <c r="AG70" s="215">
        <f t="shared" si="54"/>
        <v>0</v>
      </c>
      <c r="AH70" s="215">
        <f t="shared" si="54"/>
        <v>0</v>
      </c>
      <c r="AI70" s="215">
        <f t="shared" si="54"/>
        <v>0</v>
      </c>
      <c r="AJ70" s="215">
        <f aca="true" t="shared" si="55" ref="AJ70:BO70">SUM(AJ71,AJ73)</f>
        <v>0</v>
      </c>
      <c r="AK70" s="215">
        <f t="shared" si="55"/>
        <v>0</v>
      </c>
      <c r="AL70" s="215">
        <f t="shared" si="55"/>
        <v>0</v>
      </c>
      <c r="AM70" s="215">
        <f t="shared" si="55"/>
        <v>0</v>
      </c>
      <c r="AN70" s="215">
        <f t="shared" si="55"/>
        <v>0</v>
      </c>
      <c r="AO70" s="215">
        <f t="shared" si="55"/>
        <v>0</v>
      </c>
      <c r="AP70" s="215">
        <f t="shared" si="55"/>
        <v>0</v>
      </c>
      <c r="AQ70" s="215">
        <f t="shared" si="55"/>
        <v>0</v>
      </c>
      <c r="AR70" s="215">
        <f t="shared" si="55"/>
        <v>0</v>
      </c>
      <c r="AS70" s="215">
        <f t="shared" si="55"/>
        <v>0</v>
      </c>
      <c r="AT70" s="215">
        <f t="shared" si="55"/>
        <v>0</v>
      </c>
      <c r="AU70" s="215">
        <f t="shared" si="55"/>
        <v>0</v>
      </c>
      <c r="AV70" s="215">
        <f t="shared" si="55"/>
        <v>0</v>
      </c>
      <c r="AW70" s="215">
        <f t="shared" si="55"/>
        <v>0</v>
      </c>
      <c r="AX70" s="215">
        <f t="shared" si="55"/>
        <v>0</v>
      </c>
      <c r="AY70" s="215">
        <f t="shared" si="55"/>
        <v>0</v>
      </c>
      <c r="AZ70" s="215">
        <f t="shared" si="55"/>
        <v>0</v>
      </c>
      <c r="BA70" s="215">
        <f t="shared" si="55"/>
        <v>0</v>
      </c>
      <c r="BB70" s="215">
        <f t="shared" si="55"/>
        <v>0</v>
      </c>
      <c r="BC70" s="215">
        <f t="shared" si="55"/>
        <v>0</v>
      </c>
      <c r="BD70" s="215">
        <f t="shared" si="55"/>
        <v>0</v>
      </c>
      <c r="BE70" s="215">
        <f t="shared" si="55"/>
        <v>0</v>
      </c>
      <c r="BF70" s="215">
        <f t="shared" si="55"/>
        <v>0</v>
      </c>
      <c r="BG70" s="215">
        <f t="shared" si="55"/>
        <v>0</v>
      </c>
      <c r="BH70" s="215">
        <f t="shared" si="55"/>
        <v>0</v>
      </c>
      <c r="BI70" s="215">
        <f t="shared" si="55"/>
        <v>0</v>
      </c>
      <c r="BJ70" s="215">
        <f t="shared" si="55"/>
        <v>0</v>
      </c>
      <c r="BK70" s="215">
        <f t="shared" si="55"/>
        <v>0</v>
      </c>
      <c r="BL70" s="215">
        <f t="shared" si="55"/>
        <v>0</v>
      </c>
      <c r="BM70" s="215">
        <f t="shared" si="55"/>
        <v>0</v>
      </c>
      <c r="BN70" s="215">
        <f t="shared" si="55"/>
        <v>0</v>
      </c>
      <c r="BO70" s="215">
        <f t="shared" si="55"/>
        <v>0</v>
      </c>
      <c r="BP70" s="215">
        <f>SUM(BP71,BP73)</f>
        <v>0</v>
      </c>
      <c r="BQ70" s="215">
        <f>SUM(BQ71,BQ73)</f>
        <v>0</v>
      </c>
      <c r="BR70" s="215">
        <f>SUM(BR71,BR73)</f>
        <v>0</v>
      </c>
      <c r="BS70" s="215">
        <f>SUM(BS71,BS73)</f>
        <v>0</v>
      </c>
      <c r="BT70" s="215">
        <f>SUM(BT71,BT73)</f>
        <v>0</v>
      </c>
      <c r="BU70" s="215">
        <f>SUM(BU71,BU73)</f>
        <v>0</v>
      </c>
      <c r="BV70" s="215">
        <f>SUM(BV71,BV73)</f>
        <v>0</v>
      </c>
    </row>
    <row r="71" spans="1:74" ht="31.5" customHeight="1">
      <c r="A71" s="61" t="s">
        <v>110</v>
      </c>
      <c r="B71" s="64" t="s">
        <v>111</v>
      </c>
      <c r="C71" s="29" t="s">
        <v>75</v>
      </c>
      <c r="D71" s="215">
        <f aca="true" t="shared" si="56" ref="D71:AI71">SUM(D72:D72)</f>
        <v>0</v>
      </c>
      <c r="E71" s="215">
        <f t="shared" si="56"/>
        <v>0</v>
      </c>
      <c r="F71" s="215">
        <f t="shared" si="56"/>
        <v>0</v>
      </c>
      <c r="G71" s="215">
        <f t="shared" si="56"/>
        <v>0</v>
      </c>
      <c r="H71" s="215">
        <f t="shared" si="56"/>
        <v>0</v>
      </c>
      <c r="I71" s="215">
        <f t="shared" si="56"/>
        <v>0</v>
      </c>
      <c r="J71" s="215">
        <f t="shared" si="56"/>
        <v>0</v>
      </c>
      <c r="K71" s="215">
        <f t="shared" si="56"/>
        <v>0</v>
      </c>
      <c r="L71" s="215">
        <f t="shared" si="56"/>
        <v>0</v>
      </c>
      <c r="M71" s="215">
        <f t="shared" si="56"/>
        <v>0</v>
      </c>
      <c r="N71" s="215">
        <f t="shared" si="56"/>
        <v>0</v>
      </c>
      <c r="O71" s="215">
        <f t="shared" si="56"/>
        <v>0</v>
      </c>
      <c r="P71" s="215">
        <f t="shared" si="56"/>
        <v>0</v>
      </c>
      <c r="Q71" s="215">
        <f t="shared" si="56"/>
        <v>0</v>
      </c>
      <c r="R71" s="215">
        <f t="shared" si="56"/>
        <v>0</v>
      </c>
      <c r="S71" s="215">
        <f t="shared" si="56"/>
        <v>0</v>
      </c>
      <c r="T71" s="215">
        <f t="shared" si="56"/>
        <v>0</v>
      </c>
      <c r="U71" s="215">
        <f t="shared" si="56"/>
        <v>0</v>
      </c>
      <c r="V71" s="215">
        <f t="shared" si="56"/>
        <v>0</v>
      </c>
      <c r="W71" s="215">
        <f t="shared" si="56"/>
        <v>0</v>
      </c>
      <c r="X71" s="215">
        <f t="shared" si="56"/>
        <v>0</v>
      </c>
      <c r="Y71" s="215">
        <f t="shared" si="56"/>
        <v>0</v>
      </c>
      <c r="Z71" s="215">
        <f t="shared" si="56"/>
        <v>0</v>
      </c>
      <c r="AA71" s="215">
        <f t="shared" si="56"/>
        <v>0</v>
      </c>
      <c r="AB71" s="215">
        <f t="shared" si="56"/>
        <v>0</v>
      </c>
      <c r="AC71" s="215">
        <f t="shared" si="56"/>
        <v>0</v>
      </c>
      <c r="AD71" s="215">
        <f t="shared" si="56"/>
        <v>0</v>
      </c>
      <c r="AE71" s="215">
        <f t="shared" si="56"/>
        <v>0</v>
      </c>
      <c r="AF71" s="215">
        <f t="shared" si="56"/>
        <v>0</v>
      </c>
      <c r="AG71" s="215">
        <f t="shared" si="56"/>
        <v>0</v>
      </c>
      <c r="AH71" s="215">
        <f t="shared" si="56"/>
        <v>0</v>
      </c>
      <c r="AI71" s="215">
        <f t="shared" si="56"/>
        <v>0</v>
      </c>
      <c r="AJ71" s="215">
        <f aca="true" t="shared" si="57" ref="AJ71:BO71">SUM(AJ72:AJ72)</f>
        <v>0</v>
      </c>
      <c r="AK71" s="215">
        <f t="shared" si="57"/>
        <v>0</v>
      </c>
      <c r="AL71" s="215">
        <f t="shared" si="57"/>
        <v>0</v>
      </c>
      <c r="AM71" s="215">
        <f t="shared" si="57"/>
        <v>0</v>
      </c>
      <c r="AN71" s="215">
        <f t="shared" si="57"/>
        <v>0</v>
      </c>
      <c r="AO71" s="215">
        <f t="shared" si="57"/>
        <v>0</v>
      </c>
      <c r="AP71" s="215">
        <f t="shared" si="57"/>
        <v>0</v>
      </c>
      <c r="AQ71" s="215">
        <f t="shared" si="57"/>
        <v>0</v>
      </c>
      <c r="AR71" s="215">
        <f t="shared" si="57"/>
        <v>0</v>
      </c>
      <c r="AS71" s="215">
        <f t="shared" si="57"/>
        <v>0</v>
      </c>
      <c r="AT71" s="215">
        <f t="shared" si="57"/>
        <v>0</v>
      </c>
      <c r="AU71" s="215">
        <f t="shared" si="57"/>
        <v>0</v>
      </c>
      <c r="AV71" s="215">
        <f t="shared" si="57"/>
        <v>0</v>
      </c>
      <c r="AW71" s="215">
        <f t="shared" si="57"/>
        <v>0</v>
      </c>
      <c r="AX71" s="215">
        <f t="shared" si="57"/>
        <v>0</v>
      </c>
      <c r="AY71" s="215">
        <f t="shared" si="57"/>
        <v>0</v>
      </c>
      <c r="AZ71" s="215">
        <f t="shared" si="57"/>
        <v>0</v>
      </c>
      <c r="BA71" s="215">
        <f t="shared" si="57"/>
        <v>0</v>
      </c>
      <c r="BB71" s="215">
        <f t="shared" si="57"/>
        <v>0</v>
      </c>
      <c r="BC71" s="215">
        <f t="shared" si="57"/>
        <v>0</v>
      </c>
      <c r="BD71" s="215">
        <f t="shared" si="57"/>
        <v>0</v>
      </c>
      <c r="BE71" s="215">
        <f t="shared" si="57"/>
        <v>0</v>
      </c>
      <c r="BF71" s="215">
        <f t="shared" si="57"/>
        <v>0</v>
      </c>
      <c r="BG71" s="215">
        <f t="shared" si="57"/>
        <v>0</v>
      </c>
      <c r="BH71" s="215">
        <f t="shared" si="57"/>
        <v>0</v>
      </c>
      <c r="BI71" s="215">
        <f t="shared" si="57"/>
        <v>0</v>
      </c>
      <c r="BJ71" s="215">
        <f t="shared" si="57"/>
        <v>0</v>
      </c>
      <c r="BK71" s="215">
        <f t="shared" si="57"/>
        <v>0</v>
      </c>
      <c r="BL71" s="215">
        <f t="shared" si="57"/>
        <v>0</v>
      </c>
      <c r="BM71" s="215">
        <f t="shared" si="57"/>
        <v>0</v>
      </c>
      <c r="BN71" s="215">
        <f t="shared" si="57"/>
        <v>0</v>
      </c>
      <c r="BO71" s="215">
        <f t="shared" si="57"/>
        <v>0</v>
      </c>
      <c r="BP71" s="215">
        <f>SUM(BP72:BP72)</f>
        <v>0</v>
      </c>
      <c r="BQ71" s="215">
        <f>SUM(BQ72:BQ72)</f>
        <v>0</v>
      </c>
      <c r="BR71" s="215">
        <f>SUM(BR72:BR72)</f>
        <v>0</v>
      </c>
      <c r="BS71" s="215">
        <f>SUM(BS72:BS72)</f>
        <v>0</v>
      </c>
      <c r="BT71" s="215">
        <f>SUM(BT72:BT72)</f>
        <v>0</v>
      </c>
      <c r="BU71" s="215">
        <f>SUM(BU72:BU72)</f>
        <v>0</v>
      </c>
      <c r="BV71" s="215">
        <f>SUM(BV72:BV72)</f>
        <v>0</v>
      </c>
    </row>
    <row r="72" spans="1:74" ht="111.75" customHeight="1" hidden="1">
      <c r="A72" s="61"/>
      <c r="B72" s="29"/>
      <c r="C72" s="29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5"/>
      <c r="BD72" s="215"/>
      <c r="BE72" s="215"/>
      <c r="BF72" s="215"/>
      <c r="BG72" s="215"/>
      <c r="BH72" s="215"/>
      <c r="BI72" s="215"/>
      <c r="BJ72" s="215"/>
      <c r="BK72" s="215"/>
      <c r="BL72" s="215"/>
      <c r="BM72" s="215"/>
      <c r="BN72" s="215"/>
      <c r="BO72" s="215"/>
      <c r="BP72" s="215"/>
      <c r="BQ72" s="215"/>
      <c r="BR72" s="215"/>
      <c r="BS72" s="215"/>
      <c r="BT72" s="215"/>
      <c r="BU72" s="215"/>
      <c r="BV72" s="215"/>
    </row>
    <row r="73" spans="1:74" ht="76.5" customHeight="1">
      <c r="A73" s="61" t="s">
        <v>112</v>
      </c>
      <c r="B73" s="66" t="s">
        <v>113</v>
      </c>
      <c r="C73" s="66" t="s">
        <v>75</v>
      </c>
      <c r="D73" s="215">
        <f aca="true" t="shared" si="58" ref="D73:AI73">SUM(D74:D76)</f>
        <v>0</v>
      </c>
      <c r="E73" s="215">
        <f t="shared" si="58"/>
        <v>0</v>
      </c>
      <c r="F73" s="215">
        <f t="shared" si="58"/>
        <v>0</v>
      </c>
      <c r="G73" s="215">
        <f t="shared" si="58"/>
        <v>0</v>
      </c>
      <c r="H73" s="215">
        <f t="shared" si="58"/>
        <v>0</v>
      </c>
      <c r="I73" s="215">
        <f t="shared" si="58"/>
        <v>0</v>
      </c>
      <c r="J73" s="215">
        <f t="shared" si="58"/>
        <v>0</v>
      </c>
      <c r="K73" s="215">
        <f t="shared" si="58"/>
        <v>0</v>
      </c>
      <c r="L73" s="215">
        <f t="shared" si="58"/>
        <v>0</v>
      </c>
      <c r="M73" s="215">
        <f t="shared" si="58"/>
        <v>0</v>
      </c>
      <c r="N73" s="215">
        <f t="shared" si="58"/>
        <v>0</v>
      </c>
      <c r="O73" s="215">
        <f t="shared" si="58"/>
        <v>0</v>
      </c>
      <c r="P73" s="215">
        <f t="shared" si="58"/>
        <v>0</v>
      </c>
      <c r="Q73" s="215">
        <f t="shared" si="58"/>
        <v>0</v>
      </c>
      <c r="R73" s="215">
        <f t="shared" si="58"/>
        <v>0</v>
      </c>
      <c r="S73" s="215">
        <f t="shared" si="58"/>
        <v>0</v>
      </c>
      <c r="T73" s="215">
        <f t="shared" si="58"/>
        <v>0</v>
      </c>
      <c r="U73" s="215">
        <f t="shared" si="58"/>
        <v>0</v>
      </c>
      <c r="V73" s="215">
        <f t="shared" si="58"/>
        <v>0</v>
      </c>
      <c r="W73" s="215">
        <f t="shared" si="58"/>
        <v>0</v>
      </c>
      <c r="X73" s="215">
        <f t="shared" si="58"/>
        <v>0</v>
      </c>
      <c r="Y73" s="215">
        <f t="shared" si="58"/>
        <v>0</v>
      </c>
      <c r="Z73" s="215">
        <f t="shared" si="58"/>
        <v>0</v>
      </c>
      <c r="AA73" s="215">
        <f t="shared" si="58"/>
        <v>0</v>
      </c>
      <c r="AB73" s="215">
        <f t="shared" si="58"/>
        <v>0</v>
      </c>
      <c r="AC73" s="215">
        <f t="shared" si="58"/>
        <v>0</v>
      </c>
      <c r="AD73" s="215">
        <f t="shared" si="58"/>
        <v>0</v>
      </c>
      <c r="AE73" s="215">
        <f t="shared" si="58"/>
        <v>0</v>
      </c>
      <c r="AF73" s="215">
        <f t="shared" si="58"/>
        <v>0</v>
      </c>
      <c r="AG73" s="215">
        <f t="shared" si="58"/>
        <v>0</v>
      </c>
      <c r="AH73" s="215">
        <f t="shared" si="58"/>
        <v>0</v>
      </c>
      <c r="AI73" s="215">
        <f t="shared" si="58"/>
        <v>0</v>
      </c>
      <c r="AJ73" s="215">
        <f aca="true" t="shared" si="59" ref="AJ73:BO73">SUM(AJ74:AJ76)</f>
        <v>0</v>
      </c>
      <c r="AK73" s="215">
        <f t="shared" si="59"/>
        <v>0</v>
      </c>
      <c r="AL73" s="215">
        <f t="shared" si="59"/>
        <v>0</v>
      </c>
      <c r="AM73" s="215">
        <f t="shared" si="59"/>
        <v>0</v>
      </c>
      <c r="AN73" s="215">
        <f t="shared" si="59"/>
        <v>0</v>
      </c>
      <c r="AO73" s="215">
        <f t="shared" si="59"/>
        <v>0</v>
      </c>
      <c r="AP73" s="215">
        <f t="shared" si="59"/>
        <v>0</v>
      </c>
      <c r="AQ73" s="215">
        <f t="shared" si="59"/>
        <v>0</v>
      </c>
      <c r="AR73" s="215">
        <f t="shared" si="59"/>
        <v>0</v>
      </c>
      <c r="AS73" s="215">
        <f t="shared" si="59"/>
        <v>0</v>
      </c>
      <c r="AT73" s="215">
        <f t="shared" si="59"/>
        <v>0</v>
      </c>
      <c r="AU73" s="215">
        <f t="shared" si="59"/>
        <v>0</v>
      </c>
      <c r="AV73" s="215">
        <f t="shared" si="59"/>
        <v>0</v>
      </c>
      <c r="AW73" s="215">
        <f t="shared" si="59"/>
        <v>0</v>
      </c>
      <c r="AX73" s="215">
        <f t="shared" si="59"/>
        <v>0</v>
      </c>
      <c r="AY73" s="215">
        <f t="shared" si="59"/>
        <v>0</v>
      </c>
      <c r="AZ73" s="215">
        <f t="shared" si="59"/>
        <v>0</v>
      </c>
      <c r="BA73" s="215">
        <f t="shared" si="59"/>
        <v>0</v>
      </c>
      <c r="BB73" s="215">
        <f t="shared" si="59"/>
        <v>0</v>
      </c>
      <c r="BC73" s="215">
        <f t="shared" si="59"/>
        <v>0</v>
      </c>
      <c r="BD73" s="215">
        <f t="shared" si="59"/>
        <v>0</v>
      </c>
      <c r="BE73" s="215">
        <f t="shared" si="59"/>
        <v>0</v>
      </c>
      <c r="BF73" s="215">
        <f t="shared" si="59"/>
        <v>0</v>
      </c>
      <c r="BG73" s="215">
        <f t="shared" si="59"/>
        <v>0</v>
      </c>
      <c r="BH73" s="215">
        <f t="shared" si="59"/>
        <v>0</v>
      </c>
      <c r="BI73" s="215">
        <f t="shared" si="59"/>
        <v>0</v>
      </c>
      <c r="BJ73" s="215">
        <f t="shared" si="59"/>
        <v>0</v>
      </c>
      <c r="BK73" s="215">
        <f t="shared" si="59"/>
        <v>0</v>
      </c>
      <c r="BL73" s="215">
        <f t="shared" si="59"/>
        <v>0</v>
      </c>
      <c r="BM73" s="215">
        <f t="shared" si="59"/>
        <v>0</v>
      </c>
      <c r="BN73" s="215">
        <f t="shared" si="59"/>
        <v>0</v>
      </c>
      <c r="BO73" s="215">
        <f t="shared" si="59"/>
        <v>0</v>
      </c>
      <c r="BP73" s="215">
        <f>SUM(BP74:BP76)</f>
        <v>0</v>
      </c>
      <c r="BQ73" s="215">
        <f>SUM(BQ74:BQ76)</f>
        <v>0</v>
      </c>
      <c r="BR73" s="215">
        <f>SUM(BR74:BR76)</f>
        <v>0</v>
      </c>
      <c r="BS73" s="215">
        <f>SUM(BS74:BS76)</f>
        <v>0</v>
      </c>
      <c r="BT73" s="215">
        <f>SUM(BT74:BT76)</f>
        <v>0</v>
      </c>
      <c r="BU73" s="215">
        <f>SUM(BU74:BU76)</f>
        <v>0</v>
      </c>
      <c r="BV73" s="215">
        <f>SUM(BV74:BV76)</f>
        <v>0</v>
      </c>
    </row>
    <row r="74" spans="1:74" s="5" customFormat="1" ht="61.5" customHeight="1" hidden="1">
      <c r="A74" s="61"/>
      <c r="B74" s="66"/>
      <c r="C74" s="29"/>
      <c r="D74" s="110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  <c r="BD74" s="215"/>
      <c r="BE74" s="215"/>
      <c r="BF74" s="215"/>
      <c r="BG74" s="215"/>
      <c r="BH74" s="215"/>
      <c r="BI74" s="215"/>
      <c r="BJ74" s="215"/>
      <c r="BK74" s="215"/>
      <c r="BL74" s="215"/>
      <c r="BM74" s="215"/>
      <c r="BN74" s="215"/>
      <c r="BO74" s="215"/>
      <c r="BP74" s="215"/>
      <c r="BQ74" s="215"/>
      <c r="BR74" s="215"/>
      <c r="BS74" s="215"/>
      <c r="BT74" s="215"/>
      <c r="BU74" s="215"/>
      <c r="BV74" s="215"/>
    </row>
    <row r="75" spans="1:74" s="5" customFormat="1" ht="58.5" customHeight="1" hidden="1">
      <c r="A75" s="61"/>
      <c r="B75" s="66"/>
      <c r="C75" s="29"/>
      <c r="D75" s="110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  <c r="BD75" s="215"/>
      <c r="BE75" s="215"/>
      <c r="BF75" s="215"/>
      <c r="BG75" s="215"/>
      <c r="BH75" s="215"/>
      <c r="BI75" s="215"/>
      <c r="BJ75" s="215"/>
      <c r="BK75" s="215"/>
      <c r="BL75" s="215"/>
      <c r="BM75" s="215"/>
      <c r="BN75" s="215"/>
      <c r="BO75" s="215"/>
      <c r="BP75" s="215"/>
      <c r="BQ75" s="215"/>
      <c r="BR75" s="215"/>
      <c r="BS75" s="215"/>
      <c r="BT75" s="215"/>
      <c r="BU75" s="215"/>
      <c r="BV75" s="215"/>
    </row>
    <row r="76" spans="1:74" s="5" customFormat="1" ht="45.75" customHeight="1" hidden="1">
      <c r="A76" s="61"/>
      <c r="B76" s="66"/>
      <c r="C76" s="29"/>
      <c r="D76" s="110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5"/>
      <c r="BC76" s="215"/>
      <c r="BD76" s="215"/>
      <c r="BE76" s="215"/>
      <c r="BF76" s="215"/>
      <c r="BG76" s="215"/>
      <c r="BH76" s="215"/>
      <c r="BI76" s="215"/>
      <c r="BJ76" s="215"/>
      <c r="BK76" s="215"/>
      <c r="BL76" s="215"/>
      <c r="BM76" s="215"/>
      <c r="BN76" s="215"/>
      <c r="BO76" s="215"/>
      <c r="BP76" s="215"/>
      <c r="BQ76" s="215"/>
      <c r="BR76" s="215"/>
      <c r="BS76" s="215"/>
      <c r="BT76" s="215"/>
      <c r="BU76" s="215"/>
      <c r="BV76" s="215"/>
    </row>
    <row r="77" spans="1:74" ht="47.25" customHeight="1">
      <c r="A77" s="61" t="s">
        <v>114</v>
      </c>
      <c r="B77" s="64" t="s">
        <v>115</v>
      </c>
      <c r="C77" s="29" t="s">
        <v>75</v>
      </c>
      <c r="D77" s="215">
        <f aca="true" t="shared" si="60" ref="D77:AI77">SUM(D78,D81)</f>
        <v>0</v>
      </c>
      <c r="E77" s="215">
        <f t="shared" si="60"/>
        <v>0</v>
      </c>
      <c r="F77" s="215">
        <f t="shared" si="60"/>
        <v>0</v>
      </c>
      <c r="G77" s="215">
        <f t="shared" si="60"/>
        <v>0</v>
      </c>
      <c r="H77" s="215">
        <f t="shared" si="60"/>
        <v>0</v>
      </c>
      <c r="I77" s="215">
        <f t="shared" si="60"/>
        <v>0</v>
      </c>
      <c r="J77" s="215">
        <f t="shared" si="60"/>
        <v>0</v>
      </c>
      <c r="K77" s="215">
        <f t="shared" si="60"/>
        <v>0</v>
      </c>
      <c r="L77" s="215">
        <f t="shared" si="60"/>
        <v>0</v>
      </c>
      <c r="M77" s="215">
        <f t="shared" si="60"/>
        <v>0</v>
      </c>
      <c r="N77" s="215">
        <f t="shared" si="60"/>
        <v>0</v>
      </c>
      <c r="O77" s="215">
        <f t="shared" si="60"/>
        <v>0</v>
      </c>
      <c r="P77" s="215">
        <f t="shared" si="60"/>
        <v>0</v>
      </c>
      <c r="Q77" s="215">
        <f t="shared" si="60"/>
        <v>0</v>
      </c>
      <c r="R77" s="215">
        <f t="shared" si="60"/>
        <v>0</v>
      </c>
      <c r="S77" s="215">
        <f t="shared" si="60"/>
        <v>0</v>
      </c>
      <c r="T77" s="215">
        <f t="shared" si="60"/>
        <v>0</v>
      </c>
      <c r="U77" s="215">
        <f t="shared" si="60"/>
        <v>0</v>
      </c>
      <c r="V77" s="215">
        <f t="shared" si="60"/>
        <v>0</v>
      </c>
      <c r="W77" s="215">
        <f t="shared" si="60"/>
        <v>0</v>
      </c>
      <c r="X77" s="215">
        <f t="shared" si="60"/>
        <v>0</v>
      </c>
      <c r="Y77" s="215">
        <f t="shared" si="60"/>
        <v>0</v>
      </c>
      <c r="Z77" s="215">
        <f t="shared" si="60"/>
        <v>0</v>
      </c>
      <c r="AA77" s="215">
        <f t="shared" si="60"/>
        <v>0</v>
      </c>
      <c r="AB77" s="215">
        <f t="shared" si="60"/>
        <v>0</v>
      </c>
      <c r="AC77" s="215">
        <f t="shared" si="60"/>
        <v>0</v>
      </c>
      <c r="AD77" s="215">
        <f t="shared" si="60"/>
        <v>0</v>
      </c>
      <c r="AE77" s="215">
        <f t="shared" si="60"/>
        <v>0</v>
      </c>
      <c r="AF77" s="215">
        <f t="shared" si="60"/>
        <v>0</v>
      </c>
      <c r="AG77" s="215">
        <f t="shared" si="60"/>
        <v>0</v>
      </c>
      <c r="AH77" s="215">
        <f t="shared" si="60"/>
        <v>0</v>
      </c>
      <c r="AI77" s="215">
        <f t="shared" si="60"/>
        <v>0</v>
      </c>
      <c r="AJ77" s="215">
        <f aca="true" t="shared" si="61" ref="AJ77:BO77">SUM(AJ78,AJ81)</f>
        <v>0</v>
      </c>
      <c r="AK77" s="215">
        <f t="shared" si="61"/>
        <v>0</v>
      </c>
      <c r="AL77" s="215">
        <f t="shared" si="61"/>
        <v>0</v>
      </c>
      <c r="AM77" s="215">
        <f t="shared" si="61"/>
        <v>0</v>
      </c>
      <c r="AN77" s="215">
        <f t="shared" si="61"/>
        <v>0</v>
      </c>
      <c r="AO77" s="215">
        <f t="shared" si="61"/>
        <v>0</v>
      </c>
      <c r="AP77" s="215">
        <f t="shared" si="61"/>
        <v>0</v>
      </c>
      <c r="AQ77" s="215">
        <f t="shared" si="61"/>
        <v>0</v>
      </c>
      <c r="AR77" s="215">
        <f t="shared" si="61"/>
        <v>0</v>
      </c>
      <c r="AS77" s="215">
        <f t="shared" si="61"/>
        <v>0</v>
      </c>
      <c r="AT77" s="215">
        <f t="shared" si="61"/>
        <v>0</v>
      </c>
      <c r="AU77" s="215">
        <f t="shared" si="61"/>
        <v>0</v>
      </c>
      <c r="AV77" s="215">
        <f t="shared" si="61"/>
        <v>0</v>
      </c>
      <c r="AW77" s="215">
        <f t="shared" si="61"/>
        <v>0</v>
      </c>
      <c r="AX77" s="215">
        <f t="shared" si="61"/>
        <v>0</v>
      </c>
      <c r="AY77" s="215">
        <f t="shared" si="61"/>
        <v>0</v>
      </c>
      <c r="AZ77" s="215">
        <f t="shared" si="61"/>
        <v>0</v>
      </c>
      <c r="BA77" s="215">
        <f t="shared" si="61"/>
        <v>0</v>
      </c>
      <c r="BB77" s="215">
        <f t="shared" si="61"/>
        <v>0</v>
      </c>
      <c r="BC77" s="215">
        <f t="shared" si="61"/>
        <v>0</v>
      </c>
      <c r="BD77" s="215">
        <f t="shared" si="61"/>
        <v>0</v>
      </c>
      <c r="BE77" s="215">
        <f t="shared" si="61"/>
        <v>0</v>
      </c>
      <c r="BF77" s="215">
        <f t="shared" si="61"/>
        <v>0</v>
      </c>
      <c r="BG77" s="215">
        <f t="shared" si="61"/>
        <v>0</v>
      </c>
      <c r="BH77" s="215">
        <f t="shared" si="61"/>
        <v>0</v>
      </c>
      <c r="BI77" s="215">
        <f t="shared" si="61"/>
        <v>0</v>
      </c>
      <c r="BJ77" s="215">
        <f t="shared" si="61"/>
        <v>0</v>
      </c>
      <c r="BK77" s="215">
        <f t="shared" si="61"/>
        <v>0</v>
      </c>
      <c r="BL77" s="215">
        <f t="shared" si="61"/>
        <v>0</v>
      </c>
      <c r="BM77" s="215">
        <f t="shared" si="61"/>
        <v>0</v>
      </c>
      <c r="BN77" s="215">
        <f t="shared" si="61"/>
        <v>0</v>
      </c>
      <c r="BO77" s="215">
        <f t="shared" si="61"/>
        <v>0</v>
      </c>
      <c r="BP77" s="215">
        <f>SUM(BP78,BP81)</f>
        <v>0</v>
      </c>
      <c r="BQ77" s="215">
        <f>SUM(BQ78,BQ81)</f>
        <v>0</v>
      </c>
      <c r="BR77" s="215">
        <f>SUM(BR78,BR81)</f>
        <v>0</v>
      </c>
      <c r="BS77" s="215">
        <f>SUM(BS78,BS81)</f>
        <v>0</v>
      </c>
      <c r="BT77" s="215">
        <f>SUM(BT78,BT81)</f>
        <v>0</v>
      </c>
      <c r="BU77" s="215">
        <f>SUM(BU78,BU81)</f>
        <v>0</v>
      </c>
      <c r="BV77" s="215">
        <f>SUM(BV78,BV81)</f>
        <v>0</v>
      </c>
    </row>
    <row r="78" spans="1:74" ht="39" customHeight="1">
      <c r="A78" s="61" t="s">
        <v>116</v>
      </c>
      <c r="B78" s="64" t="s">
        <v>117</v>
      </c>
      <c r="C78" s="29" t="s">
        <v>75</v>
      </c>
      <c r="D78" s="215">
        <f aca="true" t="shared" si="62" ref="D78:AI78">SUM(D79:D80)</f>
        <v>0</v>
      </c>
      <c r="E78" s="215">
        <f t="shared" si="62"/>
        <v>0</v>
      </c>
      <c r="F78" s="215">
        <f t="shared" si="62"/>
        <v>0</v>
      </c>
      <c r="G78" s="215">
        <f t="shared" si="62"/>
        <v>0</v>
      </c>
      <c r="H78" s="215">
        <f t="shared" si="62"/>
        <v>0</v>
      </c>
      <c r="I78" s="215">
        <f t="shared" si="62"/>
        <v>0</v>
      </c>
      <c r="J78" s="215">
        <f t="shared" si="62"/>
        <v>0</v>
      </c>
      <c r="K78" s="215">
        <f t="shared" si="62"/>
        <v>0</v>
      </c>
      <c r="L78" s="215">
        <f t="shared" si="62"/>
        <v>0</v>
      </c>
      <c r="M78" s="215">
        <f t="shared" si="62"/>
        <v>0</v>
      </c>
      <c r="N78" s="215">
        <f t="shared" si="62"/>
        <v>0</v>
      </c>
      <c r="O78" s="215">
        <f t="shared" si="62"/>
        <v>0</v>
      </c>
      <c r="P78" s="215">
        <f t="shared" si="62"/>
        <v>0</v>
      </c>
      <c r="Q78" s="215">
        <f t="shared" si="62"/>
        <v>0</v>
      </c>
      <c r="R78" s="215">
        <f t="shared" si="62"/>
        <v>0</v>
      </c>
      <c r="S78" s="215">
        <f t="shared" si="62"/>
        <v>0</v>
      </c>
      <c r="T78" s="215">
        <f t="shared" si="62"/>
        <v>0</v>
      </c>
      <c r="U78" s="215">
        <f t="shared" si="62"/>
        <v>0</v>
      </c>
      <c r="V78" s="215">
        <f t="shared" si="62"/>
        <v>0</v>
      </c>
      <c r="W78" s="215">
        <f t="shared" si="62"/>
        <v>0</v>
      </c>
      <c r="X78" s="215">
        <f t="shared" si="62"/>
        <v>0</v>
      </c>
      <c r="Y78" s="215">
        <f t="shared" si="62"/>
        <v>0</v>
      </c>
      <c r="Z78" s="215">
        <f t="shared" si="62"/>
        <v>0</v>
      </c>
      <c r="AA78" s="215">
        <f t="shared" si="62"/>
        <v>0</v>
      </c>
      <c r="AB78" s="215">
        <f t="shared" si="62"/>
        <v>0</v>
      </c>
      <c r="AC78" s="215">
        <f t="shared" si="62"/>
        <v>0</v>
      </c>
      <c r="AD78" s="215">
        <f t="shared" si="62"/>
        <v>0</v>
      </c>
      <c r="AE78" s="215">
        <f t="shared" si="62"/>
        <v>0</v>
      </c>
      <c r="AF78" s="215">
        <f t="shared" si="62"/>
        <v>0</v>
      </c>
      <c r="AG78" s="215">
        <f t="shared" si="62"/>
        <v>0</v>
      </c>
      <c r="AH78" s="215">
        <f t="shared" si="62"/>
        <v>0</v>
      </c>
      <c r="AI78" s="215">
        <f t="shared" si="62"/>
        <v>0</v>
      </c>
      <c r="AJ78" s="215">
        <f aca="true" t="shared" si="63" ref="AJ78:BO78">SUM(AJ79:AJ80)</f>
        <v>0</v>
      </c>
      <c r="AK78" s="215">
        <f t="shared" si="63"/>
        <v>0</v>
      </c>
      <c r="AL78" s="215">
        <f t="shared" si="63"/>
        <v>0</v>
      </c>
      <c r="AM78" s="215">
        <f t="shared" si="63"/>
        <v>0</v>
      </c>
      <c r="AN78" s="215">
        <f t="shared" si="63"/>
        <v>0</v>
      </c>
      <c r="AO78" s="215">
        <f t="shared" si="63"/>
        <v>0</v>
      </c>
      <c r="AP78" s="215">
        <f t="shared" si="63"/>
        <v>0</v>
      </c>
      <c r="AQ78" s="215">
        <f t="shared" si="63"/>
        <v>0</v>
      </c>
      <c r="AR78" s="215">
        <f t="shared" si="63"/>
        <v>0</v>
      </c>
      <c r="AS78" s="215">
        <f t="shared" si="63"/>
        <v>0</v>
      </c>
      <c r="AT78" s="215">
        <f t="shared" si="63"/>
        <v>0</v>
      </c>
      <c r="AU78" s="215">
        <f t="shared" si="63"/>
        <v>0</v>
      </c>
      <c r="AV78" s="215">
        <f t="shared" si="63"/>
        <v>0</v>
      </c>
      <c r="AW78" s="215">
        <f t="shared" si="63"/>
        <v>0</v>
      </c>
      <c r="AX78" s="215">
        <f t="shared" si="63"/>
        <v>0</v>
      </c>
      <c r="AY78" s="215">
        <f t="shared" si="63"/>
        <v>0</v>
      </c>
      <c r="AZ78" s="215">
        <f t="shared" si="63"/>
        <v>0</v>
      </c>
      <c r="BA78" s="215">
        <f t="shared" si="63"/>
        <v>0</v>
      </c>
      <c r="BB78" s="215">
        <f t="shared" si="63"/>
        <v>0</v>
      </c>
      <c r="BC78" s="215">
        <f t="shared" si="63"/>
        <v>0</v>
      </c>
      <c r="BD78" s="215">
        <f t="shared" si="63"/>
        <v>0</v>
      </c>
      <c r="BE78" s="215">
        <f t="shared" si="63"/>
        <v>0</v>
      </c>
      <c r="BF78" s="215">
        <f t="shared" si="63"/>
        <v>0</v>
      </c>
      <c r="BG78" s="215">
        <f t="shared" si="63"/>
        <v>0</v>
      </c>
      <c r="BH78" s="215">
        <f t="shared" si="63"/>
        <v>0</v>
      </c>
      <c r="BI78" s="215">
        <f t="shared" si="63"/>
        <v>0</v>
      </c>
      <c r="BJ78" s="215">
        <f t="shared" si="63"/>
        <v>0</v>
      </c>
      <c r="BK78" s="215">
        <f t="shared" si="63"/>
        <v>0</v>
      </c>
      <c r="BL78" s="215">
        <f t="shared" si="63"/>
        <v>0</v>
      </c>
      <c r="BM78" s="215">
        <f t="shared" si="63"/>
        <v>0</v>
      </c>
      <c r="BN78" s="215">
        <f t="shared" si="63"/>
        <v>0</v>
      </c>
      <c r="BO78" s="215">
        <f t="shared" si="63"/>
        <v>0</v>
      </c>
      <c r="BP78" s="215">
        <f>SUM(BP79:BP80)</f>
        <v>0</v>
      </c>
      <c r="BQ78" s="215">
        <f>SUM(BQ79:BQ80)</f>
        <v>0</v>
      </c>
      <c r="BR78" s="215">
        <f>SUM(BR79:BR80)</f>
        <v>0</v>
      </c>
      <c r="BS78" s="215">
        <f>SUM(BS79:BS80)</f>
        <v>0</v>
      </c>
      <c r="BT78" s="215">
        <f>SUM(BT79:BT80)</f>
        <v>0</v>
      </c>
      <c r="BU78" s="215">
        <f>SUM(BU79:BU80)</f>
        <v>0</v>
      </c>
      <c r="BV78" s="215">
        <f>SUM(BV79:BV80)</f>
        <v>0</v>
      </c>
    </row>
    <row r="79" spans="1:74" ht="16.5" customHeight="1" hidden="1">
      <c r="A79" s="61"/>
      <c r="B79" s="66"/>
      <c r="C79" s="66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  <c r="BI79" s="215"/>
      <c r="BJ79" s="215"/>
      <c r="BK79" s="215"/>
      <c r="BL79" s="215"/>
      <c r="BM79" s="215"/>
      <c r="BN79" s="215"/>
      <c r="BO79" s="215"/>
      <c r="BP79" s="215">
        <f aca="true" t="shared" si="64" ref="BP79:BV80">SUM(L79,S79,Z79,AN79,BB79)</f>
        <v>0</v>
      </c>
      <c r="BQ79" s="215">
        <f t="shared" si="64"/>
        <v>0</v>
      </c>
      <c r="BR79" s="215">
        <f t="shared" si="64"/>
        <v>0</v>
      </c>
      <c r="BS79" s="215">
        <f t="shared" si="64"/>
        <v>0</v>
      </c>
      <c r="BT79" s="215">
        <f t="shared" si="64"/>
        <v>0</v>
      </c>
      <c r="BU79" s="215">
        <f t="shared" si="64"/>
        <v>0</v>
      </c>
      <c r="BV79" s="215">
        <f t="shared" si="64"/>
        <v>0</v>
      </c>
    </row>
    <row r="80" spans="1:74" ht="16.5" customHeight="1" hidden="1">
      <c r="A80" s="61"/>
      <c r="B80" s="66"/>
      <c r="C80" s="66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5"/>
      <c r="BI80" s="215"/>
      <c r="BJ80" s="215"/>
      <c r="BK80" s="215"/>
      <c r="BL80" s="215"/>
      <c r="BM80" s="215"/>
      <c r="BN80" s="215"/>
      <c r="BO80" s="215"/>
      <c r="BP80" s="215">
        <f t="shared" si="64"/>
        <v>0</v>
      </c>
      <c r="BQ80" s="215">
        <f t="shared" si="64"/>
        <v>0</v>
      </c>
      <c r="BR80" s="215">
        <f t="shared" si="64"/>
        <v>0</v>
      </c>
      <c r="BS80" s="215">
        <f t="shared" si="64"/>
        <v>0</v>
      </c>
      <c r="BT80" s="215">
        <f t="shared" si="64"/>
        <v>0</v>
      </c>
      <c r="BU80" s="215">
        <f t="shared" si="64"/>
        <v>0</v>
      </c>
      <c r="BV80" s="215">
        <f t="shared" si="64"/>
        <v>0</v>
      </c>
    </row>
    <row r="81" spans="1:74" ht="61.5" customHeight="1">
      <c r="A81" s="61" t="s">
        <v>118</v>
      </c>
      <c r="B81" s="115" t="s">
        <v>119</v>
      </c>
      <c r="C81" s="66" t="s">
        <v>75</v>
      </c>
      <c r="D81" s="215">
        <f aca="true" t="shared" si="65" ref="D81:AI81">SUM(D82:D83)</f>
        <v>0</v>
      </c>
      <c r="E81" s="215">
        <f t="shared" si="65"/>
        <v>0</v>
      </c>
      <c r="F81" s="215">
        <f t="shared" si="65"/>
        <v>0</v>
      </c>
      <c r="G81" s="215">
        <f t="shared" si="65"/>
        <v>0</v>
      </c>
      <c r="H81" s="215">
        <f t="shared" si="65"/>
        <v>0</v>
      </c>
      <c r="I81" s="215">
        <f t="shared" si="65"/>
        <v>0</v>
      </c>
      <c r="J81" s="215">
        <f t="shared" si="65"/>
        <v>0</v>
      </c>
      <c r="K81" s="215">
        <f t="shared" si="65"/>
        <v>0</v>
      </c>
      <c r="L81" s="215">
        <f t="shared" si="65"/>
        <v>0</v>
      </c>
      <c r="M81" s="215">
        <f t="shared" si="65"/>
        <v>0</v>
      </c>
      <c r="N81" s="215">
        <f t="shared" si="65"/>
        <v>0</v>
      </c>
      <c r="O81" s="215">
        <f t="shared" si="65"/>
        <v>0</v>
      </c>
      <c r="P81" s="215">
        <f t="shared" si="65"/>
        <v>0</v>
      </c>
      <c r="Q81" s="215">
        <f t="shared" si="65"/>
        <v>0</v>
      </c>
      <c r="R81" s="215">
        <f t="shared" si="65"/>
        <v>0</v>
      </c>
      <c r="S81" s="215">
        <f t="shared" si="65"/>
        <v>0</v>
      </c>
      <c r="T81" s="215">
        <f t="shared" si="65"/>
        <v>0</v>
      </c>
      <c r="U81" s="215">
        <f t="shared" si="65"/>
        <v>0</v>
      </c>
      <c r="V81" s="215">
        <f t="shared" si="65"/>
        <v>0</v>
      </c>
      <c r="W81" s="215">
        <f t="shared" si="65"/>
        <v>0</v>
      </c>
      <c r="X81" s="215">
        <f t="shared" si="65"/>
        <v>0</v>
      </c>
      <c r="Y81" s="215">
        <f t="shared" si="65"/>
        <v>0</v>
      </c>
      <c r="Z81" s="215">
        <f t="shared" si="65"/>
        <v>0</v>
      </c>
      <c r="AA81" s="215">
        <f t="shared" si="65"/>
        <v>0</v>
      </c>
      <c r="AB81" s="215">
        <f t="shared" si="65"/>
        <v>0</v>
      </c>
      <c r="AC81" s="215">
        <f t="shared" si="65"/>
        <v>0</v>
      </c>
      <c r="AD81" s="215">
        <f t="shared" si="65"/>
        <v>0</v>
      </c>
      <c r="AE81" s="215">
        <f t="shared" si="65"/>
        <v>0</v>
      </c>
      <c r="AF81" s="215">
        <f t="shared" si="65"/>
        <v>0</v>
      </c>
      <c r="AG81" s="215">
        <f t="shared" si="65"/>
        <v>0</v>
      </c>
      <c r="AH81" s="215">
        <f t="shared" si="65"/>
        <v>0</v>
      </c>
      <c r="AI81" s="215">
        <f t="shared" si="65"/>
        <v>0</v>
      </c>
      <c r="AJ81" s="215">
        <f aca="true" t="shared" si="66" ref="AJ81:BO81">SUM(AJ82:AJ83)</f>
        <v>0</v>
      </c>
      <c r="AK81" s="215">
        <f t="shared" si="66"/>
        <v>0</v>
      </c>
      <c r="AL81" s="215">
        <f t="shared" si="66"/>
        <v>0</v>
      </c>
      <c r="AM81" s="215">
        <f t="shared" si="66"/>
        <v>0</v>
      </c>
      <c r="AN81" s="215">
        <f t="shared" si="66"/>
        <v>0</v>
      </c>
      <c r="AO81" s="215">
        <f t="shared" si="66"/>
        <v>0</v>
      </c>
      <c r="AP81" s="215">
        <f t="shared" si="66"/>
        <v>0</v>
      </c>
      <c r="AQ81" s="215">
        <f t="shared" si="66"/>
        <v>0</v>
      </c>
      <c r="AR81" s="215">
        <f t="shared" si="66"/>
        <v>0</v>
      </c>
      <c r="AS81" s="215">
        <f t="shared" si="66"/>
        <v>0</v>
      </c>
      <c r="AT81" s="215">
        <f t="shared" si="66"/>
        <v>0</v>
      </c>
      <c r="AU81" s="215">
        <f t="shared" si="66"/>
        <v>0</v>
      </c>
      <c r="AV81" s="215">
        <f t="shared" si="66"/>
        <v>0</v>
      </c>
      <c r="AW81" s="215">
        <f t="shared" si="66"/>
        <v>0</v>
      </c>
      <c r="AX81" s="215">
        <f t="shared" si="66"/>
        <v>0</v>
      </c>
      <c r="AY81" s="215">
        <f t="shared" si="66"/>
        <v>0</v>
      </c>
      <c r="AZ81" s="215">
        <f t="shared" si="66"/>
        <v>0</v>
      </c>
      <c r="BA81" s="215">
        <f t="shared" si="66"/>
        <v>0</v>
      </c>
      <c r="BB81" s="215">
        <f t="shared" si="66"/>
        <v>0</v>
      </c>
      <c r="BC81" s="215">
        <f t="shared" si="66"/>
        <v>0</v>
      </c>
      <c r="BD81" s="215">
        <f t="shared" si="66"/>
        <v>0</v>
      </c>
      <c r="BE81" s="215">
        <f t="shared" si="66"/>
        <v>0</v>
      </c>
      <c r="BF81" s="215">
        <f t="shared" si="66"/>
        <v>0</v>
      </c>
      <c r="BG81" s="215">
        <f t="shared" si="66"/>
        <v>0</v>
      </c>
      <c r="BH81" s="215">
        <f t="shared" si="66"/>
        <v>0</v>
      </c>
      <c r="BI81" s="215">
        <f t="shared" si="66"/>
        <v>0</v>
      </c>
      <c r="BJ81" s="215">
        <f t="shared" si="66"/>
        <v>0</v>
      </c>
      <c r="BK81" s="215">
        <f t="shared" si="66"/>
        <v>0</v>
      </c>
      <c r="BL81" s="215">
        <f t="shared" si="66"/>
        <v>0</v>
      </c>
      <c r="BM81" s="215">
        <f t="shared" si="66"/>
        <v>0</v>
      </c>
      <c r="BN81" s="215">
        <f t="shared" si="66"/>
        <v>0</v>
      </c>
      <c r="BO81" s="215">
        <f t="shared" si="66"/>
        <v>0</v>
      </c>
      <c r="BP81" s="215">
        <f>SUM(BP82:BP83)</f>
        <v>0</v>
      </c>
      <c r="BQ81" s="215">
        <f>SUM(BQ82:BQ83)</f>
        <v>0</v>
      </c>
      <c r="BR81" s="215">
        <f>SUM(BR82:BR83)</f>
        <v>0</v>
      </c>
      <c r="BS81" s="215">
        <f>SUM(BS82:BS83)</f>
        <v>0</v>
      </c>
      <c r="BT81" s="215">
        <f>SUM(BT82:BT83)</f>
        <v>0</v>
      </c>
      <c r="BU81" s="215">
        <f>SUM(BU82:BU83)</f>
        <v>0</v>
      </c>
      <c r="BV81" s="215">
        <f>SUM(BV82:BV83)</f>
        <v>0</v>
      </c>
    </row>
    <row r="82" spans="1:74" s="5" customFormat="1" ht="16.5" customHeight="1" hidden="1">
      <c r="A82" s="61"/>
      <c r="B82" s="115"/>
      <c r="C82" s="66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  <c r="AZ82" s="215"/>
      <c r="BA82" s="215"/>
      <c r="BB82" s="215"/>
      <c r="BC82" s="215"/>
      <c r="BD82" s="215"/>
      <c r="BE82" s="215"/>
      <c r="BF82" s="215"/>
      <c r="BG82" s="215"/>
      <c r="BH82" s="215"/>
      <c r="BI82" s="215"/>
      <c r="BJ82" s="215"/>
      <c r="BK82" s="215"/>
      <c r="BL82" s="215"/>
      <c r="BM82" s="215"/>
      <c r="BN82" s="215"/>
      <c r="BO82" s="215"/>
      <c r="BP82" s="215">
        <f aca="true" t="shared" si="67" ref="BP82:BV83">SUM(L82,S82,Z82,AN82,BB82)</f>
        <v>0</v>
      </c>
      <c r="BQ82" s="215">
        <f t="shared" si="67"/>
        <v>0</v>
      </c>
      <c r="BR82" s="215">
        <f t="shared" si="67"/>
        <v>0</v>
      </c>
      <c r="BS82" s="215">
        <f t="shared" si="67"/>
        <v>0</v>
      </c>
      <c r="BT82" s="215">
        <f t="shared" si="67"/>
        <v>0</v>
      </c>
      <c r="BU82" s="215">
        <f t="shared" si="67"/>
        <v>0</v>
      </c>
      <c r="BV82" s="215">
        <f t="shared" si="67"/>
        <v>0</v>
      </c>
    </row>
    <row r="83" spans="1:74" s="5" customFormat="1" ht="16.5" customHeight="1" hidden="1">
      <c r="A83" s="61"/>
      <c r="B83" s="115"/>
      <c r="C83" s="66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  <c r="AZ83" s="215"/>
      <c r="BA83" s="215"/>
      <c r="BB83" s="215"/>
      <c r="BC83" s="215"/>
      <c r="BD83" s="215"/>
      <c r="BE83" s="215"/>
      <c r="BF83" s="215"/>
      <c r="BG83" s="215"/>
      <c r="BH83" s="215"/>
      <c r="BI83" s="215"/>
      <c r="BJ83" s="215"/>
      <c r="BK83" s="215"/>
      <c r="BL83" s="215"/>
      <c r="BM83" s="215"/>
      <c r="BN83" s="215"/>
      <c r="BO83" s="215"/>
      <c r="BP83" s="215">
        <f t="shared" si="67"/>
        <v>0</v>
      </c>
      <c r="BQ83" s="215">
        <f t="shared" si="67"/>
        <v>0</v>
      </c>
      <c r="BR83" s="215">
        <f t="shared" si="67"/>
        <v>0</v>
      </c>
      <c r="BS83" s="215">
        <f t="shared" si="67"/>
        <v>0</v>
      </c>
      <c r="BT83" s="215">
        <f t="shared" si="67"/>
        <v>0</v>
      </c>
      <c r="BU83" s="215">
        <f t="shared" si="67"/>
        <v>0</v>
      </c>
      <c r="BV83" s="215">
        <f t="shared" si="67"/>
        <v>0</v>
      </c>
    </row>
    <row r="84" spans="1:74" ht="61.5" customHeight="1">
      <c r="A84" s="61" t="s">
        <v>120</v>
      </c>
      <c r="B84" s="66" t="s">
        <v>121</v>
      </c>
      <c r="C84" s="66" t="s">
        <v>75</v>
      </c>
      <c r="D84" s="215">
        <f aca="true" t="shared" si="68" ref="D84:AI84">SUM(D85,D88,D91,D94,D97,D100,D103,D106)</f>
        <v>0.021868850000000002</v>
      </c>
      <c r="E84" s="215">
        <f t="shared" si="68"/>
        <v>0</v>
      </c>
      <c r="F84" s="215">
        <f t="shared" si="68"/>
        <v>0</v>
      </c>
      <c r="G84" s="215">
        <f t="shared" si="68"/>
        <v>0</v>
      </c>
      <c r="H84" s="215">
        <f t="shared" si="68"/>
        <v>0</v>
      </c>
      <c r="I84" s="215">
        <f t="shared" si="68"/>
        <v>0</v>
      </c>
      <c r="J84" s="215">
        <f t="shared" si="68"/>
        <v>0</v>
      </c>
      <c r="K84" s="215">
        <f t="shared" si="68"/>
        <v>0</v>
      </c>
      <c r="L84" s="215">
        <f t="shared" si="68"/>
        <v>0</v>
      </c>
      <c r="M84" s="215">
        <f t="shared" si="68"/>
        <v>0.021868850000000002</v>
      </c>
      <c r="N84" s="215">
        <f t="shared" si="68"/>
        <v>0</v>
      </c>
      <c r="O84" s="215">
        <f t="shared" si="68"/>
        <v>0</v>
      </c>
      <c r="P84" s="215">
        <f t="shared" si="68"/>
        <v>0</v>
      </c>
      <c r="Q84" s="215">
        <f t="shared" si="68"/>
        <v>0</v>
      </c>
      <c r="R84" s="215">
        <f t="shared" si="68"/>
        <v>0</v>
      </c>
      <c r="S84" s="215">
        <f t="shared" si="68"/>
        <v>0</v>
      </c>
      <c r="T84" s="215">
        <f t="shared" si="68"/>
        <v>0</v>
      </c>
      <c r="U84" s="215">
        <f t="shared" si="68"/>
        <v>0</v>
      </c>
      <c r="V84" s="215">
        <f t="shared" si="68"/>
        <v>0</v>
      </c>
      <c r="W84" s="215">
        <f t="shared" si="68"/>
        <v>0</v>
      </c>
      <c r="X84" s="215">
        <f t="shared" si="68"/>
        <v>0</v>
      </c>
      <c r="Y84" s="215">
        <f t="shared" si="68"/>
        <v>0</v>
      </c>
      <c r="Z84" s="215">
        <f t="shared" si="68"/>
        <v>0</v>
      </c>
      <c r="AA84" s="215">
        <f t="shared" si="68"/>
        <v>0</v>
      </c>
      <c r="AB84" s="215">
        <f t="shared" si="68"/>
        <v>0</v>
      </c>
      <c r="AC84" s="215">
        <f t="shared" si="68"/>
        <v>0</v>
      </c>
      <c r="AD84" s="215">
        <f t="shared" si="68"/>
        <v>0</v>
      </c>
      <c r="AE84" s="215">
        <f t="shared" si="68"/>
        <v>0</v>
      </c>
      <c r="AF84" s="215">
        <f t="shared" si="68"/>
        <v>0</v>
      </c>
      <c r="AG84" s="215">
        <f t="shared" si="68"/>
        <v>0</v>
      </c>
      <c r="AH84" s="215">
        <f t="shared" si="68"/>
        <v>0</v>
      </c>
      <c r="AI84" s="215">
        <f t="shared" si="68"/>
        <v>0</v>
      </c>
      <c r="AJ84" s="215">
        <f aca="true" t="shared" si="69" ref="AJ84:BO84">SUM(AJ85,AJ88,AJ91,AJ94,AJ97,AJ100,AJ103,AJ106)</f>
        <v>0</v>
      </c>
      <c r="AK84" s="215">
        <f t="shared" si="69"/>
        <v>0</v>
      </c>
      <c r="AL84" s="215">
        <f t="shared" si="69"/>
        <v>0</v>
      </c>
      <c r="AM84" s="215">
        <f t="shared" si="69"/>
        <v>0</v>
      </c>
      <c r="AN84" s="215">
        <f t="shared" si="69"/>
        <v>0</v>
      </c>
      <c r="AO84" s="215">
        <f t="shared" si="69"/>
        <v>0</v>
      </c>
      <c r="AP84" s="215">
        <f t="shared" si="69"/>
        <v>0</v>
      </c>
      <c r="AQ84" s="215">
        <f t="shared" si="69"/>
        <v>0</v>
      </c>
      <c r="AR84" s="215">
        <f t="shared" si="69"/>
        <v>0</v>
      </c>
      <c r="AS84" s="215">
        <f t="shared" si="69"/>
        <v>0</v>
      </c>
      <c r="AT84" s="215">
        <f t="shared" si="69"/>
        <v>0</v>
      </c>
      <c r="AU84" s="215">
        <f t="shared" si="69"/>
        <v>0</v>
      </c>
      <c r="AV84" s="215">
        <f t="shared" si="69"/>
        <v>0</v>
      </c>
      <c r="AW84" s="215">
        <f t="shared" si="69"/>
        <v>0</v>
      </c>
      <c r="AX84" s="215">
        <f t="shared" si="69"/>
        <v>0</v>
      </c>
      <c r="AY84" s="215">
        <f t="shared" si="69"/>
        <v>0</v>
      </c>
      <c r="AZ84" s="215">
        <f t="shared" si="69"/>
        <v>0</v>
      </c>
      <c r="BA84" s="215">
        <f t="shared" si="69"/>
        <v>0</v>
      </c>
      <c r="BB84" s="215">
        <f t="shared" si="69"/>
        <v>0</v>
      </c>
      <c r="BC84" s="215">
        <f t="shared" si="69"/>
        <v>0</v>
      </c>
      <c r="BD84" s="215">
        <f t="shared" si="69"/>
        <v>0</v>
      </c>
      <c r="BE84" s="215">
        <f t="shared" si="69"/>
        <v>0</v>
      </c>
      <c r="BF84" s="215">
        <f t="shared" si="69"/>
        <v>0</v>
      </c>
      <c r="BG84" s="215">
        <f t="shared" si="69"/>
        <v>0</v>
      </c>
      <c r="BH84" s="215">
        <f t="shared" si="69"/>
        <v>0</v>
      </c>
      <c r="BI84" s="215">
        <f t="shared" si="69"/>
        <v>0</v>
      </c>
      <c r="BJ84" s="215">
        <f t="shared" si="69"/>
        <v>0</v>
      </c>
      <c r="BK84" s="215">
        <f t="shared" si="69"/>
        <v>0</v>
      </c>
      <c r="BL84" s="215">
        <f t="shared" si="69"/>
        <v>0</v>
      </c>
      <c r="BM84" s="215">
        <f t="shared" si="69"/>
        <v>0</v>
      </c>
      <c r="BN84" s="215">
        <f t="shared" si="69"/>
        <v>0</v>
      </c>
      <c r="BO84" s="215">
        <f t="shared" si="69"/>
        <v>0</v>
      </c>
      <c r="BP84" s="215">
        <f>SUM(BP85,BP88,BP91,BP94,BP97,BP100,BP103,BP106)</f>
        <v>0</v>
      </c>
      <c r="BQ84" s="215">
        <f>SUM(BQ85,BQ88,BQ91,BQ94,BQ97,BQ100,BQ103,BQ106)</f>
        <v>0.021868850000000002</v>
      </c>
      <c r="BR84" s="215">
        <f>SUM(BR85,BR88,BR91,BR94,BR97,BR100,BR103,BR106)</f>
        <v>0</v>
      </c>
      <c r="BS84" s="215">
        <f>SUM(BS85,BS88,BS91,BS94,BS97,BS100,BS103,BS106)</f>
        <v>0</v>
      </c>
      <c r="BT84" s="215">
        <f>SUM(BT85,BT88,BT91,BT94,BT97,BT100,BT103,BT106)</f>
        <v>0</v>
      </c>
      <c r="BU84" s="215">
        <f>SUM(BU85,BU88,BU91,BU94,BU97,BU100,BU103,BU106)</f>
        <v>0</v>
      </c>
      <c r="BV84" s="215">
        <f>SUM(BV85,BV88,BV91,BV94,BV97,BV100,BV103,BV106)</f>
        <v>0</v>
      </c>
    </row>
    <row r="85" spans="1:74" ht="61.5" customHeight="1">
      <c r="A85" s="61" t="s">
        <v>122</v>
      </c>
      <c r="B85" s="66" t="s">
        <v>123</v>
      </c>
      <c r="C85" s="66" t="s">
        <v>75</v>
      </c>
      <c r="D85" s="215">
        <f aca="true" t="shared" si="70" ref="D85:AI85">SUM(D86:D87)</f>
        <v>0.021868850000000002</v>
      </c>
      <c r="E85" s="215">
        <f t="shared" si="70"/>
        <v>0</v>
      </c>
      <c r="F85" s="215">
        <f t="shared" si="70"/>
        <v>0</v>
      </c>
      <c r="G85" s="215">
        <f t="shared" si="70"/>
        <v>0</v>
      </c>
      <c r="H85" s="215">
        <f t="shared" si="70"/>
        <v>0</v>
      </c>
      <c r="I85" s="215">
        <f t="shared" si="70"/>
        <v>0</v>
      </c>
      <c r="J85" s="215">
        <f t="shared" si="70"/>
        <v>0</v>
      </c>
      <c r="K85" s="215">
        <f t="shared" si="70"/>
        <v>0</v>
      </c>
      <c r="L85" s="215">
        <f t="shared" si="70"/>
        <v>0</v>
      </c>
      <c r="M85" s="215">
        <f t="shared" si="70"/>
        <v>0.021868850000000002</v>
      </c>
      <c r="N85" s="215">
        <f t="shared" si="70"/>
        <v>0</v>
      </c>
      <c r="O85" s="215">
        <f t="shared" si="70"/>
        <v>0</v>
      </c>
      <c r="P85" s="215">
        <f t="shared" si="70"/>
        <v>0</v>
      </c>
      <c r="Q85" s="215">
        <f t="shared" si="70"/>
        <v>0</v>
      </c>
      <c r="R85" s="215">
        <f t="shared" si="70"/>
        <v>0</v>
      </c>
      <c r="S85" s="215">
        <f t="shared" si="70"/>
        <v>0</v>
      </c>
      <c r="T85" s="215">
        <f t="shared" si="70"/>
        <v>0</v>
      </c>
      <c r="U85" s="215">
        <f t="shared" si="70"/>
        <v>0</v>
      </c>
      <c r="V85" s="215">
        <f t="shared" si="70"/>
        <v>0</v>
      </c>
      <c r="W85" s="215">
        <f t="shared" si="70"/>
        <v>0</v>
      </c>
      <c r="X85" s="215">
        <f t="shared" si="70"/>
        <v>0</v>
      </c>
      <c r="Y85" s="215">
        <f t="shared" si="70"/>
        <v>0</v>
      </c>
      <c r="Z85" s="215">
        <f t="shared" si="70"/>
        <v>0</v>
      </c>
      <c r="AA85" s="215">
        <f t="shared" si="70"/>
        <v>0</v>
      </c>
      <c r="AB85" s="215">
        <f t="shared" si="70"/>
        <v>0</v>
      </c>
      <c r="AC85" s="215">
        <f t="shared" si="70"/>
        <v>0</v>
      </c>
      <c r="AD85" s="215">
        <f t="shared" si="70"/>
        <v>0</v>
      </c>
      <c r="AE85" s="215">
        <f t="shared" si="70"/>
        <v>0</v>
      </c>
      <c r="AF85" s="215">
        <f t="shared" si="70"/>
        <v>0</v>
      </c>
      <c r="AG85" s="215">
        <f t="shared" si="70"/>
        <v>0</v>
      </c>
      <c r="AH85" s="215">
        <f t="shared" si="70"/>
        <v>0</v>
      </c>
      <c r="AI85" s="215">
        <f t="shared" si="70"/>
        <v>0</v>
      </c>
      <c r="AJ85" s="215">
        <f aca="true" t="shared" si="71" ref="AJ85:BO85">SUM(AJ86:AJ87)</f>
        <v>0</v>
      </c>
      <c r="AK85" s="215">
        <f t="shared" si="71"/>
        <v>0</v>
      </c>
      <c r="AL85" s="215">
        <f t="shared" si="71"/>
        <v>0</v>
      </c>
      <c r="AM85" s="215">
        <f t="shared" si="71"/>
        <v>0</v>
      </c>
      <c r="AN85" s="215">
        <f t="shared" si="71"/>
        <v>0</v>
      </c>
      <c r="AO85" s="215">
        <f t="shared" si="71"/>
        <v>0</v>
      </c>
      <c r="AP85" s="215">
        <f t="shared" si="71"/>
        <v>0</v>
      </c>
      <c r="AQ85" s="215">
        <f t="shared" si="71"/>
        <v>0</v>
      </c>
      <c r="AR85" s="215">
        <f t="shared" si="71"/>
        <v>0</v>
      </c>
      <c r="AS85" s="215">
        <f t="shared" si="71"/>
        <v>0</v>
      </c>
      <c r="AT85" s="215">
        <f t="shared" si="71"/>
        <v>0</v>
      </c>
      <c r="AU85" s="215">
        <f t="shared" si="71"/>
        <v>0</v>
      </c>
      <c r="AV85" s="215">
        <f t="shared" si="71"/>
        <v>0</v>
      </c>
      <c r="AW85" s="215">
        <f t="shared" si="71"/>
        <v>0</v>
      </c>
      <c r="AX85" s="215">
        <f t="shared" si="71"/>
        <v>0</v>
      </c>
      <c r="AY85" s="215">
        <f t="shared" si="71"/>
        <v>0</v>
      </c>
      <c r="AZ85" s="215">
        <f t="shared" si="71"/>
        <v>0</v>
      </c>
      <c r="BA85" s="215">
        <f t="shared" si="71"/>
        <v>0</v>
      </c>
      <c r="BB85" s="215">
        <f t="shared" si="71"/>
        <v>0</v>
      </c>
      <c r="BC85" s="215">
        <f t="shared" si="71"/>
        <v>0</v>
      </c>
      <c r="BD85" s="215">
        <f t="shared" si="71"/>
        <v>0</v>
      </c>
      <c r="BE85" s="215">
        <f t="shared" si="71"/>
        <v>0</v>
      </c>
      <c r="BF85" s="215">
        <f t="shared" si="71"/>
        <v>0</v>
      </c>
      <c r="BG85" s="215">
        <f t="shared" si="71"/>
        <v>0</v>
      </c>
      <c r="BH85" s="215">
        <f t="shared" si="71"/>
        <v>0</v>
      </c>
      <c r="BI85" s="215">
        <f t="shared" si="71"/>
        <v>0</v>
      </c>
      <c r="BJ85" s="215">
        <f t="shared" si="71"/>
        <v>0</v>
      </c>
      <c r="BK85" s="215">
        <f t="shared" si="71"/>
        <v>0</v>
      </c>
      <c r="BL85" s="215">
        <f t="shared" si="71"/>
        <v>0</v>
      </c>
      <c r="BM85" s="215">
        <f t="shared" si="71"/>
        <v>0</v>
      </c>
      <c r="BN85" s="215">
        <f t="shared" si="71"/>
        <v>0</v>
      </c>
      <c r="BO85" s="215">
        <f t="shared" si="71"/>
        <v>0</v>
      </c>
      <c r="BP85" s="215">
        <f>SUM(BP86:BP87)</f>
        <v>0</v>
      </c>
      <c r="BQ85" s="215">
        <f>SUM(BQ86:BQ87)</f>
        <v>0.021868850000000002</v>
      </c>
      <c r="BR85" s="215">
        <f>SUM(BR86:BR87)</f>
        <v>0</v>
      </c>
      <c r="BS85" s="215">
        <f>SUM(BS86:BS87)</f>
        <v>0</v>
      </c>
      <c r="BT85" s="215">
        <f>SUM(BT86:BT87)</f>
        <v>0</v>
      </c>
      <c r="BU85" s="215">
        <f>SUM(BU86:BU87)</f>
        <v>0</v>
      </c>
      <c r="BV85" s="215">
        <f>SUM(BV86:BV87)</f>
        <v>0</v>
      </c>
    </row>
    <row r="86" spans="1:74" s="5" customFormat="1" ht="16.5" customHeight="1" hidden="1">
      <c r="A86" s="61"/>
      <c r="B86" s="66"/>
      <c r="C86" s="66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5"/>
      <c r="BI86" s="215"/>
      <c r="BJ86" s="215"/>
      <c r="BK86" s="215"/>
      <c r="BL86" s="215"/>
      <c r="BM86" s="215"/>
      <c r="BN86" s="215"/>
      <c r="BO86" s="215"/>
      <c r="BP86" s="215">
        <f aca="true" t="shared" si="72" ref="BP86:BV86">SUM(L86,S86,Z86,AN86,BB86)</f>
        <v>0</v>
      </c>
      <c r="BQ86" s="215">
        <f t="shared" si="72"/>
        <v>0</v>
      </c>
      <c r="BR86" s="215">
        <f t="shared" si="72"/>
        <v>0</v>
      </c>
      <c r="BS86" s="215">
        <f t="shared" si="72"/>
        <v>0</v>
      </c>
      <c r="BT86" s="215">
        <f t="shared" si="72"/>
        <v>0</v>
      </c>
      <c r="BU86" s="215">
        <f t="shared" si="72"/>
        <v>0</v>
      </c>
      <c r="BV86" s="215">
        <f t="shared" si="72"/>
        <v>0</v>
      </c>
    </row>
    <row r="87" spans="1:74" s="3" customFormat="1" ht="62.25" customHeight="1">
      <c r="A87" s="61" t="s">
        <v>122</v>
      </c>
      <c r="B87" s="69" t="s">
        <v>125</v>
      </c>
      <c r="C87" s="70" t="s">
        <v>76</v>
      </c>
      <c r="D87" s="215">
        <f>'[3]3'!$K$72</f>
        <v>0.021868850000000002</v>
      </c>
      <c r="E87" s="215">
        <v>0</v>
      </c>
      <c r="F87" s="215">
        <v>0</v>
      </c>
      <c r="G87" s="215">
        <v>0</v>
      </c>
      <c r="H87" s="215">
        <v>0</v>
      </c>
      <c r="I87" s="215">
        <v>0</v>
      </c>
      <c r="J87" s="215">
        <v>0</v>
      </c>
      <c r="K87" s="215">
        <v>0</v>
      </c>
      <c r="L87" s="215">
        <v>0</v>
      </c>
      <c r="M87" s="215">
        <f>D87</f>
        <v>0.021868850000000002</v>
      </c>
      <c r="N87" s="215">
        <v>0</v>
      </c>
      <c r="O87" s="215">
        <v>0</v>
      </c>
      <c r="P87" s="215">
        <v>0</v>
      </c>
      <c r="Q87" s="215">
        <v>0</v>
      </c>
      <c r="R87" s="215">
        <v>0</v>
      </c>
      <c r="S87" s="215">
        <v>0</v>
      </c>
      <c r="T87" s="215">
        <v>0</v>
      </c>
      <c r="U87" s="215">
        <v>0</v>
      </c>
      <c r="V87" s="215">
        <v>0</v>
      </c>
      <c r="W87" s="215">
        <v>0</v>
      </c>
      <c r="X87" s="215">
        <v>0</v>
      </c>
      <c r="Y87" s="215">
        <v>0</v>
      </c>
      <c r="Z87" s="215">
        <v>0</v>
      </c>
      <c r="AA87" s="215">
        <v>0</v>
      </c>
      <c r="AB87" s="215">
        <v>0</v>
      </c>
      <c r="AC87" s="215">
        <v>0</v>
      </c>
      <c r="AD87" s="215">
        <v>0</v>
      </c>
      <c r="AE87" s="215">
        <v>0</v>
      </c>
      <c r="AF87" s="215">
        <v>0</v>
      </c>
      <c r="AG87" s="215">
        <v>0</v>
      </c>
      <c r="AH87" s="215">
        <v>0</v>
      </c>
      <c r="AI87" s="215">
        <v>0</v>
      </c>
      <c r="AJ87" s="215">
        <v>0</v>
      </c>
      <c r="AK87" s="215">
        <v>0</v>
      </c>
      <c r="AL87" s="215">
        <v>0</v>
      </c>
      <c r="AM87" s="215">
        <v>0</v>
      </c>
      <c r="AN87" s="215">
        <v>0</v>
      </c>
      <c r="AO87" s="215">
        <v>0</v>
      </c>
      <c r="AP87" s="215">
        <v>0</v>
      </c>
      <c r="AQ87" s="215">
        <v>0</v>
      </c>
      <c r="AR87" s="215">
        <v>0</v>
      </c>
      <c r="AS87" s="215">
        <v>0</v>
      </c>
      <c r="AT87" s="215">
        <v>0</v>
      </c>
      <c r="AU87" s="215">
        <v>0</v>
      </c>
      <c r="AV87" s="215">
        <v>0</v>
      </c>
      <c r="AW87" s="215">
        <v>0</v>
      </c>
      <c r="AX87" s="215">
        <v>0</v>
      </c>
      <c r="AY87" s="215">
        <v>0</v>
      </c>
      <c r="AZ87" s="215">
        <v>0</v>
      </c>
      <c r="BA87" s="215">
        <v>0</v>
      </c>
      <c r="BB87" s="215">
        <v>0</v>
      </c>
      <c r="BC87" s="215">
        <v>0</v>
      </c>
      <c r="BD87" s="215">
        <v>0</v>
      </c>
      <c r="BE87" s="215">
        <v>0</v>
      </c>
      <c r="BF87" s="215">
        <v>0</v>
      </c>
      <c r="BG87" s="215">
        <v>0</v>
      </c>
      <c r="BH87" s="215">
        <v>0</v>
      </c>
      <c r="BI87" s="215">
        <v>0</v>
      </c>
      <c r="BJ87" s="215">
        <v>0</v>
      </c>
      <c r="BK87" s="215">
        <v>0</v>
      </c>
      <c r="BL87" s="215">
        <v>0</v>
      </c>
      <c r="BM87" s="215">
        <v>0</v>
      </c>
      <c r="BN87" s="215">
        <v>0</v>
      </c>
      <c r="BO87" s="215">
        <v>0</v>
      </c>
      <c r="BP87" s="215">
        <v>0</v>
      </c>
      <c r="BQ87" s="215">
        <f>M87</f>
        <v>0.021868850000000002</v>
      </c>
      <c r="BR87" s="215">
        <v>0</v>
      </c>
      <c r="BS87" s="215">
        <v>0</v>
      </c>
      <c r="BT87" s="215">
        <v>0</v>
      </c>
      <c r="BU87" s="215">
        <v>0</v>
      </c>
      <c r="BV87" s="215">
        <v>0</v>
      </c>
    </row>
    <row r="88" spans="1:74" ht="61.5" customHeight="1">
      <c r="A88" s="61" t="s">
        <v>124</v>
      </c>
      <c r="B88" s="66" t="s">
        <v>126</v>
      </c>
      <c r="C88" s="66" t="s">
        <v>75</v>
      </c>
      <c r="D88" s="215">
        <f aca="true" t="shared" si="73" ref="D88:AI88">SUM(D89:D90)</f>
        <v>0</v>
      </c>
      <c r="E88" s="215">
        <f t="shared" si="73"/>
        <v>0</v>
      </c>
      <c r="F88" s="215">
        <f t="shared" si="73"/>
        <v>0</v>
      </c>
      <c r="G88" s="215">
        <f t="shared" si="73"/>
        <v>0</v>
      </c>
      <c r="H88" s="215">
        <f t="shared" si="73"/>
        <v>0</v>
      </c>
      <c r="I88" s="215">
        <f t="shared" si="73"/>
        <v>0</v>
      </c>
      <c r="J88" s="215">
        <f t="shared" si="73"/>
        <v>0</v>
      </c>
      <c r="K88" s="215">
        <f t="shared" si="73"/>
        <v>0</v>
      </c>
      <c r="L88" s="215">
        <f t="shared" si="73"/>
        <v>0</v>
      </c>
      <c r="M88" s="215">
        <f t="shared" si="73"/>
        <v>0</v>
      </c>
      <c r="N88" s="215">
        <f t="shared" si="73"/>
        <v>0</v>
      </c>
      <c r="O88" s="215">
        <f t="shared" si="73"/>
        <v>0</v>
      </c>
      <c r="P88" s="215">
        <f t="shared" si="73"/>
        <v>0</v>
      </c>
      <c r="Q88" s="215">
        <f t="shared" si="73"/>
        <v>0</v>
      </c>
      <c r="R88" s="215">
        <f t="shared" si="73"/>
        <v>0</v>
      </c>
      <c r="S88" s="215">
        <f t="shared" si="73"/>
        <v>0</v>
      </c>
      <c r="T88" s="215">
        <f t="shared" si="73"/>
        <v>0</v>
      </c>
      <c r="U88" s="215">
        <f t="shared" si="73"/>
        <v>0</v>
      </c>
      <c r="V88" s="215">
        <f t="shared" si="73"/>
        <v>0</v>
      </c>
      <c r="W88" s="215">
        <f t="shared" si="73"/>
        <v>0</v>
      </c>
      <c r="X88" s="215">
        <f t="shared" si="73"/>
        <v>0</v>
      </c>
      <c r="Y88" s="215">
        <f t="shared" si="73"/>
        <v>0</v>
      </c>
      <c r="Z88" s="215">
        <f t="shared" si="73"/>
        <v>0</v>
      </c>
      <c r="AA88" s="215">
        <f t="shared" si="73"/>
        <v>0</v>
      </c>
      <c r="AB88" s="215">
        <f t="shared" si="73"/>
        <v>0</v>
      </c>
      <c r="AC88" s="215">
        <f t="shared" si="73"/>
        <v>0</v>
      </c>
      <c r="AD88" s="215">
        <f t="shared" si="73"/>
        <v>0</v>
      </c>
      <c r="AE88" s="215">
        <f t="shared" si="73"/>
        <v>0</v>
      </c>
      <c r="AF88" s="215">
        <f t="shared" si="73"/>
        <v>0</v>
      </c>
      <c r="AG88" s="215">
        <f t="shared" si="73"/>
        <v>0</v>
      </c>
      <c r="AH88" s="215">
        <f t="shared" si="73"/>
        <v>0</v>
      </c>
      <c r="AI88" s="215">
        <f t="shared" si="73"/>
        <v>0</v>
      </c>
      <c r="AJ88" s="215">
        <f aca="true" t="shared" si="74" ref="AJ88:BO88">SUM(AJ89:AJ90)</f>
        <v>0</v>
      </c>
      <c r="AK88" s="215">
        <f t="shared" si="74"/>
        <v>0</v>
      </c>
      <c r="AL88" s="215">
        <f t="shared" si="74"/>
        <v>0</v>
      </c>
      <c r="AM88" s="215">
        <f t="shared" si="74"/>
        <v>0</v>
      </c>
      <c r="AN88" s="215">
        <f t="shared" si="74"/>
        <v>0</v>
      </c>
      <c r="AO88" s="215">
        <f t="shared" si="74"/>
        <v>0</v>
      </c>
      <c r="AP88" s="215">
        <f t="shared" si="74"/>
        <v>0</v>
      </c>
      <c r="AQ88" s="215">
        <f t="shared" si="74"/>
        <v>0</v>
      </c>
      <c r="AR88" s="215">
        <f t="shared" si="74"/>
        <v>0</v>
      </c>
      <c r="AS88" s="215">
        <f t="shared" si="74"/>
        <v>0</v>
      </c>
      <c r="AT88" s="215">
        <f t="shared" si="74"/>
        <v>0</v>
      </c>
      <c r="AU88" s="215">
        <f t="shared" si="74"/>
        <v>0</v>
      </c>
      <c r="AV88" s="215">
        <f t="shared" si="74"/>
        <v>0</v>
      </c>
      <c r="AW88" s="215">
        <f t="shared" si="74"/>
        <v>0</v>
      </c>
      <c r="AX88" s="215">
        <f t="shared" si="74"/>
        <v>0</v>
      </c>
      <c r="AY88" s="215">
        <f t="shared" si="74"/>
        <v>0</v>
      </c>
      <c r="AZ88" s="215">
        <f t="shared" si="74"/>
        <v>0</v>
      </c>
      <c r="BA88" s="215">
        <f t="shared" si="74"/>
        <v>0</v>
      </c>
      <c r="BB88" s="215">
        <f t="shared" si="74"/>
        <v>0</v>
      </c>
      <c r="BC88" s="215">
        <f t="shared" si="74"/>
        <v>0</v>
      </c>
      <c r="BD88" s="215">
        <f t="shared" si="74"/>
        <v>0</v>
      </c>
      <c r="BE88" s="215">
        <f t="shared" si="74"/>
        <v>0</v>
      </c>
      <c r="BF88" s="215">
        <f t="shared" si="74"/>
        <v>0</v>
      </c>
      <c r="BG88" s="215">
        <f t="shared" si="74"/>
        <v>0</v>
      </c>
      <c r="BH88" s="215">
        <f t="shared" si="74"/>
        <v>0</v>
      </c>
      <c r="BI88" s="215">
        <f t="shared" si="74"/>
        <v>0</v>
      </c>
      <c r="BJ88" s="215">
        <f t="shared" si="74"/>
        <v>0</v>
      </c>
      <c r="BK88" s="215">
        <f t="shared" si="74"/>
        <v>0</v>
      </c>
      <c r="BL88" s="215">
        <f t="shared" si="74"/>
        <v>0</v>
      </c>
      <c r="BM88" s="215">
        <f t="shared" si="74"/>
        <v>0</v>
      </c>
      <c r="BN88" s="215">
        <f t="shared" si="74"/>
        <v>0</v>
      </c>
      <c r="BO88" s="215">
        <f t="shared" si="74"/>
        <v>0</v>
      </c>
      <c r="BP88" s="215">
        <f>SUM(BP89:BP90)</f>
        <v>0</v>
      </c>
      <c r="BQ88" s="215">
        <f>SUM(BQ89:BQ90)</f>
        <v>0</v>
      </c>
      <c r="BR88" s="215">
        <f>SUM(BR89:BR90)</f>
        <v>0</v>
      </c>
      <c r="BS88" s="215">
        <f>SUM(BS89:BS90)</f>
        <v>0</v>
      </c>
      <c r="BT88" s="215">
        <f>SUM(BT89:BT90)</f>
        <v>0</v>
      </c>
      <c r="BU88" s="215">
        <f>SUM(BU89:BU90)</f>
        <v>0</v>
      </c>
      <c r="BV88" s="215">
        <f>SUM(BV89:BV90)</f>
        <v>0</v>
      </c>
    </row>
    <row r="89" spans="1:74" s="5" customFormat="1" ht="68.25" customHeight="1" hidden="1">
      <c r="A89" s="61"/>
      <c r="B89" s="115"/>
      <c r="C89" s="29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  <c r="BD89" s="215"/>
      <c r="BE89" s="215"/>
      <c r="BF89" s="215"/>
      <c r="BG89" s="215"/>
      <c r="BH89" s="215"/>
      <c r="BI89" s="215"/>
      <c r="BJ89" s="215"/>
      <c r="BK89" s="215"/>
      <c r="BL89" s="215"/>
      <c r="BM89" s="215"/>
      <c r="BN89" s="215"/>
      <c r="BO89" s="215"/>
      <c r="BP89" s="215"/>
      <c r="BQ89" s="215"/>
      <c r="BR89" s="215"/>
      <c r="BS89" s="215"/>
      <c r="BT89" s="215"/>
      <c r="BU89" s="215"/>
      <c r="BV89" s="215"/>
    </row>
    <row r="90" spans="1:74" s="5" customFormat="1" ht="16.5" customHeight="1" hidden="1">
      <c r="A90" s="61"/>
      <c r="B90" s="66"/>
      <c r="C90" s="66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  <c r="BD90" s="215"/>
      <c r="BE90" s="215"/>
      <c r="BF90" s="215"/>
      <c r="BG90" s="215"/>
      <c r="BH90" s="215"/>
      <c r="BI90" s="215"/>
      <c r="BJ90" s="215"/>
      <c r="BK90" s="215"/>
      <c r="BL90" s="215"/>
      <c r="BM90" s="215"/>
      <c r="BN90" s="215"/>
      <c r="BO90" s="215"/>
      <c r="BP90" s="215">
        <f aca="true" t="shared" si="75" ref="BP90:BV90">SUM(L90,S90,Z90,AN90,BB90)</f>
        <v>0</v>
      </c>
      <c r="BQ90" s="215">
        <f t="shared" si="75"/>
        <v>0</v>
      </c>
      <c r="BR90" s="215">
        <f t="shared" si="75"/>
        <v>0</v>
      </c>
      <c r="BS90" s="215">
        <f t="shared" si="75"/>
        <v>0</v>
      </c>
      <c r="BT90" s="215">
        <f t="shared" si="75"/>
        <v>0</v>
      </c>
      <c r="BU90" s="215">
        <f t="shared" si="75"/>
        <v>0</v>
      </c>
      <c r="BV90" s="215">
        <f t="shared" si="75"/>
        <v>0</v>
      </c>
    </row>
    <row r="91" spans="1:74" ht="61.5" customHeight="1">
      <c r="A91" s="61" t="s">
        <v>127</v>
      </c>
      <c r="B91" s="66" t="s">
        <v>128</v>
      </c>
      <c r="C91" s="66" t="s">
        <v>75</v>
      </c>
      <c r="D91" s="215">
        <f aca="true" t="shared" si="76" ref="D91:AI91">SUM(D92:D93)</f>
        <v>0</v>
      </c>
      <c r="E91" s="215">
        <f t="shared" si="76"/>
        <v>0</v>
      </c>
      <c r="F91" s="215">
        <f t="shared" si="76"/>
        <v>0</v>
      </c>
      <c r="G91" s="215">
        <f t="shared" si="76"/>
        <v>0</v>
      </c>
      <c r="H91" s="215">
        <f t="shared" si="76"/>
        <v>0</v>
      </c>
      <c r="I91" s="215">
        <f t="shared" si="76"/>
        <v>0</v>
      </c>
      <c r="J91" s="215">
        <f t="shared" si="76"/>
        <v>0</v>
      </c>
      <c r="K91" s="215">
        <f t="shared" si="76"/>
        <v>0</v>
      </c>
      <c r="L91" s="215">
        <f t="shared" si="76"/>
        <v>0</v>
      </c>
      <c r="M91" s="215">
        <f t="shared" si="76"/>
        <v>0</v>
      </c>
      <c r="N91" s="215">
        <f t="shared" si="76"/>
        <v>0</v>
      </c>
      <c r="O91" s="215">
        <f t="shared" si="76"/>
        <v>0</v>
      </c>
      <c r="P91" s="215">
        <f t="shared" si="76"/>
        <v>0</v>
      </c>
      <c r="Q91" s="215">
        <f t="shared" si="76"/>
        <v>0</v>
      </c>
      <c r="R91" s="215">
        <f t="shared" si="76"/>
        <v>0</v>
      </c>
      <c r="S91" s="215">
        <f t="shared" si="76"/>
        <v>0</v>
      </c>
      <c r="T91" s="215">
        <f t="shared" si="76"/>
        <v>0</v>
      </c>
      <c r="U91" s="215">
        <f t="shared" si="76"/>
        <v>0</v>
      </c>
      <c r="V91" s="215">
        <f t="shared" si="76"/>
        <v>0</v>
      </c>
      <c r="W91" s="215">
        <f t="shared" si="76"/>
        <v>0</v>
      </c>
      <c r="X91" s="215">
        <f t="shared" si="76"/>
        <v>0</v>
      </c>
      <c r="Y91" s="215">
        <f t="shared" si="76"/>
        <v>0</v>
      </c>
      <c r="Z91" s="215">
        <f t="shared" si="76"/>
        <v>0</v>
      </c>
      <c r="AA91" s="215">
        <f t="shared" si="76"/>
        <v>0</v>
      </c>
      <c r="AB91" s="215">
        <f t="shared" si="76"/>
        <v>0</v>
      </c>
      <c r="AC91" s="215">
        <f t="shared" si="76"/>
        <v>0</v>
      </c>
      <c r="AD91" s="215">
        <f t="shared" si="76"/>
        <v>0</v>
      </c>
      <c r="AE91" s="215">
        <f t="shared" si="76"/>
        <v>0</v>
      </c>
      <c r="AF91" s="215">
        <f t="shared" si="76"/>
        <v>0</v>
      </c>
      <c r="AG91" s="215">
        <f t="shared" si="76"/>
        <v>0</v>
      </c>
      <c r="AH91" s="215">
        <f t="shared" si="76"/>
        <v>0</v>
      </c>
      <c r="AI91" s="215">
        <f t="shared" si="76"/>
        <v>0</v>
      </c>
      <c r="AJ91" s="215">
        <f aca="true" t="shared" si="77" ref="AJ91:BO91">SUM(AJ92:AJ93)</f>
        <v>0</v>
      </c>
      <c r="AK91" s="215">
        <f t="shared" si="77"/>
        <v>0</v>
      </c>
      <c r="AL91" s="215">
        <f t="shared" si="77"/>
        <v>0</v>
      </c>
      <c r="AM91" s="215">
        <f t="shared" si="77"/>
        <v>0</v>
      </c>
      <c r="AN91" s="215">
        <f t="shared" si="77"/>
        <v>0</v>
      </c>
      <c r="AO91" s="215">
        <f t="shared" si="77"/>
        <v>0</v>
      </c>
      <c r="AP91" s="215">
        <f t="shared" si="77"/>
        <v>0</v>
      </c>
      <c r="AQ91" s="215">
        <f t="shared" si="77"/>
        <v>0</v>
      </c>
      <c r="AR91" s="215">
        <f t="shared" si="77"/>
        <v>0</v>
      </c>
      <c r="AS91" s="215">
        <f t="shared" si="77"/>
        <v>0</v>
      </c>
      <c r="AT91" s="215">
        <f t="shared" si="77"/>
        <v>0</v>
      </c>
      <c r="AU91" s="215">
        <f t="shared" si="77"/>
        <v>0</v>
      </c>
      <c r="AV91" s="215">
        <f t="shared" si="77"/>
        <v>0</v>
      </c>
      <c r="AW91" s="215">
        <f t="shared" si="77"/>
        <v>0</v>
      </c>
      <c r="AX91" s="215">
        <f t="shared" si="77"/>
        <v>0</v>
      </c>
      <c r="AY91" s="215">
        <f t="shared" si="77"/>
        <v>0</v>
      </c>
      <c r="AZ91" s="215">
        <f t="shared" si="77"/>
        <v>0</v>
      </c>
      <c r="BA91" s="215">
        <f t="shared" si="77"/>
        <v>0</v>
      </c>
      <c r="BB91" s="215">
        <f t="shared" si="77"/>
        <v>0</v>
      </c>
      <c r="BC91" s="215">
        <f t="shared" si="77"/>
        <v>0</v>
      </c>
      <c r="BD91" s="215">
        <f t="shared" si="77"/>
        <v>0</v>
      </c>
      <c r="BE91" s="215">
        <f t="shared" si="77"/>
        <v>0</v>
      </c>
      <c r="BF91" s="215">
        <f t="shared" si="77"/>
        <v>0</v>
      </c>
      <c r="BG91" s="215">
        <f t="shared" si="77"/>
        <v>0</v>
      </c>
      <c r="BH91" s="215">
        <f t="shared" si="77"/>
        <v>0</v>
      </c>
      <c r="BI91" s="215">
        <f t="shared" si="77"/>
        <v>0</v>
      </c>
      <c r="BJ91" s="215">
        <f t="shared" si="77"/>
        <v>0</v>
      </c>
      <c r="BK91" s="215">
        <f t="shared" si="77"/>
        <v>0</v>
      </c>
      <c r="BL91" s="215">
        <f t="shared" si="77"/>
        <v>0</v>
      </c>
      <c r="BM91" s="215">
        <f t="shared" si="77"/>
        <v>0</v>
      </c>
      <c r="BN91" s="215">
        <f t="shared" si="77"/>
        <v>0</v>
      </c>
      <c r="BO91" s="215">
        <f t="shared" si="77"/>
        <v>0</v>
      </c>
      <c r="BP91" s="215">
        <f>SUM(BP92:BP93)</f>
        <v>0</v>
      </c>
      <c r="BQ91" s="215">
        <f>SUM(BQ92:BQ93)</f>
        <v>0</v>
      </c>
      <c r="BR91" s="215">
        <f>SUM(BR92:BR93)</f>
        <v>0</v>
      </c>
      <c r="BS91" s="215">
        <f>SUM(BS92:BS93)</f>
        <v>0</v>
      </c>
      <c r="BT91" s="215">
        <f>SUM(BT92:BT93)</f>
        <v>0</v>
      </c>
      <c r="BU91" s="215">
        <f>SUM(BU92:BU93)</f>
        <v>0</v>
      </c>
      <c r="BV91" s="215">
        <f>SUM(BV92:BV93)</f>
        <v>0</v>
      </c>
    </row>
    <row r="92" spans="1:74" s="5" customFormat="1" ht="16.5" customHeight="1" hidden="1">
      <c r="A92" s="61"/>
      <c r="B92" s="66"/>
      <c r="C92" s="66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  <c r="BA92" s="215"/>
      <c r="BB92" s="215"/>
      <c r="BC92" s="215"/>
      <c r="BD92" s="215"/>
      <c r="BE92" s="215"/>
      <c r="BF92" s="215"/>
      <c r="BG92" s="215"/>
      <c r="BH92" s="215"/>
      <c r="BI92" s="215"/>
      <c r="BJ92" s="215"/>
      <c r="BK92" s="215"/>
      <c r="BL92" s="215"/>
      <c r="BM92" s="215"/>
      <c r="BN92" s="215"/>
      <c r="BO92" s="215"/>
      <c r="BP92" s="215">
        <f aca="true" t="shared" si="78" ref="BP92:BV93">SUM(L92,S92,Z92,AN92,BB92)</f>
        <v>0</v>
      </c>
      <c r="BQ92" s="215">
        <f t="shared" si="78"/>
        <v>0</v>
      </c>
      <c r="BR92" s="215">
        <f t="shared" si="78"/>
        <v>0</v>
      </c>
      <c r="BS92" s="215">
        <f t="shared" si="78"/>
        <v>0</v>
      </c>
      <c r="BT92" s="215">
        <f t="shared" si="78"/>
        <v>0</v>
      </c>
      <c r="BU92" s="215">
        <f t="shared" si="78"/>
        <v>0</v>
      </c>
      <c r="BV92" s="215">
        <f t="shared" si="78"/>
        <v>0</v>
      </c>
    </row>
    <row r="93" spans="1:74" s="5" customFormat="1" ht="16.5" customHeight="1" hidden="1">
      <c r="A93" s="61"/>
      <c r="B93" s="66"/>
      <c r="C93" s="66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5"/>
      <c r="AZ93" s="215"/>
      <c r="BA93" s="215"/>
      <c r="BB93" s="215"/>
      <c r="BC93" s="215"/>
      <c r="BD93" s="215"/>
      <c r="BE93" s="215"/>
      <c r="BF93" s="215"/>
      <c r="BG93" s="215"/>
      <c r="BH93" s="215"/>
      <c r="BI93" s="215"/>
      <c r="BJ93" s="215"/>
      <c r="BK93" s="215"/>
      <c r="BL93" s="215"/>
      <c r="BM93" s="215"/>
      <c r="BN93" s="215"/>
      <c r="BO93" s="215"/>
      <c r="BP93" s="215">
        <f t="shared" si="78"/>
        <v>0</v>
      </c>
      <c r="BQ93" s="215">
        <f t="shared" si="78"/>
        <v>0</v>
      </c>
      <c r="BR93" s="215">
        <f t="shared" si="78"/>
        <v>0</v>
      </c>
      <c r="BS93" s="215">
        <f t="shared" si="78"/>
        <v>0</v>
      </c>
      <c r="BT93" s="215">
        <f t="shared" si="78"/>
        <v>0</v>
      </c>
      <c r="BU93" s="215">
        <f t="shared" si="78"/>
        <v>0</v>
      </c>
      <c r="BV93" s="215">
        <f t="shared" si="78"/>
        <v>0</v>
      </c>
    </row>
    <row r="94" spans="1:74" ht="61.5" customHeight="1">
      <c r="A94" s="61" t="s">
        <v>129</v>
      </c>
      <c r="B94" s="66" t="s">
        <v>130</v>
      </c>
      <c r="C94" s="66" t="s">
        <v>75</v>
      </c>
      <c r="D94" s="215">
        <f aca="true" t="shared" si="79" ref="D94:AI94">SUM(D95:D96)</f>
        <v>0</v>
      </c>
      <c r="E94" s="215">
        <f t="shared" si="79"/>
        <v>0</v>
      </c>
      <c r="F94" s="215">
        <f t="shared" si="79"/>
        <v>0</v>
      </c>
      <c r="G94" s="215">
        <f t="shared" si="79"/>
        <v>0</v>
      </c>
      <c r="H94" s="215">
        <f t="shared" si="79"/>
        <v>0</v>
      </c>
      <c r="I94" s="215">
        <f t="shared" si="79"/>
        <v>0</v>
      </c>
      <c r="J94" s="215">
        <f t="shared" si="79"/>
        <v>0</v>
      </c>
      <c r="K94" s="215">
        <f t="shared" si="79"/>
        <v>0</v>
      </c>
      <c r="L94" s="215">
        <f t="shared" si="79"/>
        <v>0</v>
      </c>
      <c r="M94" s="215">
        <f t="shared" si="79"/>
        <v>0</v>
      </c>
      <c r="N94" s="215">
        <f t="shared" si="79"/>
        <v>0</v>
      </c>
      <c r="O94" s="215">
        <f t="shared" si="79"/>
        <v>0</v>
      </c>
      <c r="P94" s="215">
        <f t="shared" si="79"/>
        <v>0</v>
      </c>
      <c r="Q94" s="215">
        <f t="shared" si="79"/>
        <v>0</v>
      </c>
      <c r="R94" s="215">
        <f t="shared" si="79"/>
        <v>0</v>
      </c>
      <c r="S94" s="215">
        <f t="shared" si="79"/>
        <v>0</v>
      </c>
      <c r="T94" s="215">
        <f t="shared" si="79"/>
        <v>0</v>
      </c>
      <c r="U94" s="215">
        <f t="shared" si="79"/>
        <v>0</v>
      </c>
      <c r="V94" s="215">
        <f t="shared" si="79"/>
        <v>0</v>
      </c>
      <c r="W94" s="215">
        <f t="shared" si="79"/>
        <v>0</v>
      </c>
      <c r="X94" s="215">
        <f t="shared" si="79"/>
        <v>0</v>
      </c>
      <c r="Y94" s="215">
        <f t="shared" si="79"/>
        <v>0</v>
      </c>
      <c r="Z94" s="215">
        <f t="shared" si="79"/>
        <v>0</v>
      </c>
      <c r="AA94" s="215">
        <f t="shared" si="79"/>
        <v>0</v>
      </c>
      <c r="AB94" s="215">
        <f t="shared" si="79"/>
        <v>0</v>
      </c>
      <c r="AC94" s="215">
        <f t="shared" si="79"/>
        <v>0</v>
      </c>
      <c r="AD94" s="215">
        <f t="shared" si="79"/>
        <v>0</v>
      </c>
      <c r="AE94" s="215">
        <f t="shared" si="79"/>
        <v>0</v>
      </c>
      <c r="AF94" s="215">
        <f t="shared" si="79"/>
        <v>0</v>
      </c>
      <c r="AG94" s="215">
        <f t="shared" si="79"/>
        <v>0</v>
      </c>
      <c r="AH94" s="215">
        <f t="shared" si="79"/>
        <v>0</v>
      </c>
      <c r="AI94" s="215">
        <f t="shared" si="79"/>
        <v>0</v>
      </c>
      <c r="AJ94" s="215">
        <f aca="true" t="shared" si="80" ref="AJ94:BO94">SUM(AJ95:AJ96)</f>
        <v>0</v>
      </c>
      <c r="AK94" s="215">
        <f t="shared" si="80"/>
        <v>0</v>
      </c>
      <c r="AL94" s="215">
        <f t="shared" si="80"/>
        <v>0</v>
      </c>
      <c r="AM94" s="215">
        <f t="shared" si="80"/>
        <v>0</v>
      </c>
      <c r="AN94" s="215">
        <f t="shared" si="80"/>
        <v>0</v>
      </c>
      <c r="AO94" s="215">
        <f t="shared" si="80"/>
        <v>0</v>
      </c>
      <c r="AP94" s="215">
        <f t="shared" si="80"/>
        <v>0</v>
      </c>
      <c r="AQ94" s="215">
        <f t="shared" si="80"/>
        <v>0</v>
      </c>
      <c r="AR94" s="215">
        <f t="shared" si="80"/>
        <v>0</v>
      </c>
      <c r="AS94" s="215">
        <f t="shared" si="80"/>
        <v>0</v>
      </c>
      <c r="AT94" s="215">
        <f t="shared" si="80"/>
        <v>0</v>
      </c>
      <c r="AU94" s="215">
        <f t="shared" si="80"/>
        <v>0</v>
      </c>
      <c r="AV94" s="215">
        <f t="shared" si="80"/>
        <v>0</v>
      </c>
      <c r="AW94" s="215">
        <f t="shared" si="80"/>
        <v>0</v>
      </c>
      <c r="AX94" s="215">
        <f t="shared" si="80"/>
        <v>0</v>
      </c>
      <c r="AY94" s="215">
        <f t="shared" si="80"/>
        <v>0</v>
      </c>
      <c r="AZ94" s="215">
        <f t="shared" si="80"/>
        <v>0</v>
      </c>
      <c r="BA94" s="215">
        <f t="shared" si="80"/>
        <v>0</v>
      </c>
      <c r="BB94" s="215">
        <f t="shared" si="80"/>
        <v>0</v>
      </c>
      <c r="BC94" s="215">
        <f t="shared" si="80"/>
        <v>0</v>
      </c>
      <c r="BD94" s="215">
        <f t="shared" si="80"/>
        <v>0</v>
      </c>
      <c r="BE94" s="215">
        <f t="shared" si="80"/>
        <v>0</v>
      </c>
      <c r="BF94" s="215">
        <f t="shared" si="80"/>
        <v>0</v>
      </c>
      <c r="BG94" s="215">
        <f t="shared" si="80"/>
        <v>0</v>
      </c>
      <c r="BH94" s="215">
        <f t="shared" si="80"/>
        <v>0</v>
      </c>
      <c r="BI94" s="215">
        <f t="shared" si="80"/>
        <v>0</v>
      </c>
      <c r="BJ94" s="215">
        <f t="shared" si="80"/>
        <v>0</v>
      </c>
      <c r="BK94" s="215">
        <f t="shared" si="80"/>
        <v>0</v>
      </c>
      <c r="BL94" s="215">
        <f t="shared" si="80"/>
        <v>0</v>
      </c>
      <c r="BM94" s="215">
        <f t="shared" si="80"/>
        <v>0</v>
      </c>
      <c r="BN94" s="215">
        <f t="shared" si="80"/>
        <v>0</v>
      </c>
      <c r="BO94" s="215">
        <f t="shared" si="80"/>
        <v>0</v>
      </c>
      <c r="BP94" s="215">
        <f>SUM(BP95:BP96)</f>
        <v>0</v>
      </c>
      <c r="BQ94" s="215">
        <f>SUM(BQ95:BQ96)</f>
        <v>0</v>
      </c>
      <c r="BR94" s="215">
        <f>SUM(BR95:BR96)</f>
        <v>0</v>
      </c>
      <c r="BS94" s="215">
        <f>SUM(BS95:BS96)</f>
        <v>0</v>
      </c>
      <c r="BT94" s="215">
        <f>SUM(BT95:BT96)</f>
        <v>0</v>
      </c>
      <c r="BU94" s="215">
        <f>SUM(BU95:BU96)</f>
        <v>0</v>
      </c>
      <c r="BV94" s="215">
        <f>SUM(BV95:BV96)</f>
        <v>0</v>
      </c>
    </row>
    <row r="95" spans="1:74" s="5" customFormat="1" ht="16.5" customHeight="1" hidden="1">
      <c r="A95" s="61"/>
      <c r="B95" s="66"/>
      <c r="C95" s="66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5"/>
      <c r="BD95" s="215"/>
      <c r="BE95" s="215"/>
      <c r="BF95" s="215"/>
      <c r="BG95" s="215"/>
      <c r="BH95" s="215"/>
      <c r="BI95" s="215"/>
      <c r="BJ95" s="215"/>
      <c r="BK95" s="215"/>
      <c r="BL95" s="215"/>
      <c r="BM95" s="215"/>
      <c r="BN95" s="215"/>
      <c r="BO95" s="215"/>
      <c r="BP95" s="215">
        <f aca="true" t="shared" si="81" ref="BP95:BV96">SUM(L95,S95,Z95,AN95,BB95)</f>
        <v>0</v>
      </c>
      <c r="BQ95" s="215">
        <f t="shared" si="81"/>
        <v>0</v>
      </c>
      <c r="BR95" s="215">
        <f t="shared" si="81"/>
        <v>0</v>
      </c>
      <c r="BS95" s="215">
        <f t="shared" si="81"/>
        <v>0</v>
      </c>
      <c r="BT95" s="215">
        <f t="shared" si="81"/>
        <v>0</v>
      </c>
      <c r="BU95" s="215">
        <f t="shared" si="81"/>
        <v>0</v>
      </c>
      <c r="BV95" s="215">
        <f t="shared" si="81"/>
        <v>0</v>
      </c>
    </row>
    <row r="96" spans="1:74" s="5" customFormat="1" ht="16.5" customHeight="1" hidden="1">
      <c r="A96" s="61"/>
      <c r="B96" s="66"/>
      <c r="C96" s="66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5"/>
      <c r="BD96" s="215"/>
      <c r="BE96" s="215"/>
      <c r="BF96" s="215"/>
      <c r="BG96" s="215"/>
      <c r="BH96" s="215"/>
      <c r="BI96" s="215"/>
      <c r="BJ96" s="215"/>
      <c r="BK96" s="215"/>
      <c r="BL96" s="215"/>
      <c r="BM96" s="215"/>
      <c r="BN96" s="215"/>
      <c r="BO96" s="215"/>
      <c r="BP96" s="215">
        <f t="shared" si="81"/>
        <v>0</v>
      </c>
      <c r="BQ96" s="215">
        <f t="shared" si="81"/>
        <v>0</v>
      </c>
      <c r="BR96" s="215">
        <f t="shared" si="81"/>
        <v>0</v>
      </c>
      <c r="BS96" s="215">
        <f t="shared" si="81"/>
        <v>0</v>
      </c>
      <c r="BT96" s="215">
        <f t="shared" si="81"/>
        <v>0</v>
      </c>
      <c r="BU96" s="215">
        <f t="shared" si="81"/>
        <v>0</v>
      </c>
      <c r="BV96" s="215">
        <f t="shared" si="81"/>
        <v>0</v>
      </c>
    </row>
    <row r="97" spans="1:74" ht="61.5" customHeight="1">
      <c r="A97" s="61" t="s">
        <v>131</v>
      </c>
      <c r="B97" s="66" t="s">
        <v>132</v>
      </c>
      <c r="C97" s="66" t="s">
        <v>75</v>
      </c>
      <c r="D97" s="215">
        <f aca="true" t="shared" si="82" ref="D97:AI97">SUM(D98:D99)</f>
        <v>0</v>
      </c>
      <c r="E97" s="215">
        <f t="shared" si="82"/>
        <v>0</v>
      </c>
      <c r="F97" s="215">
        <f t="shared" si="82"/>
        <v>0</v>
      </c>
      <c r="G97" s="215">
        <f t="shared" si="82"/>
        <v>0</v>
      </c>
      <c r="H97" s="215">
        <f t="shared" si="82"/>
        <v>0</v>
      </c>
      <c r="I97" s="215">
        <f t="shared" si="82"/>
        <v>0</v>
      </c>
      <c r="J97" s="215">
        <f t="shared" si="82"/>
        <v>0</v>
      </c>
      <c r="K97" s="215">
        <f t="shared" si="82"/>
        <v>0</v>
      </c>
      <c r="L97" s="215">
        <f t="shared" si="82"/>
        <v>0</v>
      </c>
      <c r="M97" s="215">
        <f t="shared" si="82"/>
        <v>0</v>
      </c>
      <c r="N97" s="215">
        <f t="shared" si="82"/>
        <v>0</v>
      </c>
      <c r="O97" s="215">
        <f t="shared" si="82"/>
        <v>0</v>
      </c>
      <c r="P97" s="215">
        <f t="shared" si="82"/>
        <v>0</v>
      </c>
      <c r="Q97" s="215">
        <f t="shared" si="82"/>
        <v>0</v>
      </c>
      <c r="R97" s="215">
        <f t="shared" si="82"/>
        <v>0</v>
      </c>
      <c r="S97" s="215">
        <f t="shared" si="82"/>
        <v>0</v>
      </c>
      <c r="T97" s="215">
        <f t="shared" si="82"/>
        <v>0</v>
      </c>
      <c r="U97" s="215">
        <f t="shared" si="82"/>
        <v>0</v>
      </c>
      <c r="V97" s="215">
        <f t="shared" si="82"/>
        <v>0</v>
      </c>
      <c r="W97" s="215">
        <f t="shared" si="82"/>
        <v>0</v>
      </c>
      <c r="X97" s="215">
        <f t="shared" si="82"/>
        <v>0</v>
      </c>
      <c r="Y97" s="215">
        <f t="shared" si="82"/>
        <v>0</v>
      </c>
      <c r="Z97" s="215">
        <f t="shared" si="82"/>
        <v>0</v>
      </c>
      <c r="AA97" s="215">
        <f t="shared" si="82"/>
        <v>0</v>
      </c>
      <c r="AB97" s="215">
        <f t="shared" si="82"/>
        <v>0</v>
      </c>
      <c r="AC97" s="215">
        <f t="shared" si="82"/>
        <v>0</v>
      </c>
      <c r="AD97" s="215">
        <f t="shared" si="82"/>
        <v>0</v>
      </c>
      <c r="AE97" s="215">
        <f t="shared" si="82"/>
        <v>0</v>
      </c>
      <c r="AF97" s="215">
        <f t="shared" si="82"/>
        <v>0</v>
      </c>
      <c r="AG97" s="215">
        <f t="shared" si="82"/>
        <v>0</v>
      </c>
      <c r="AH97" s="215">
        <f t="shared" si="82"/>
        <v>0</v>
      </c>
      <c r="AI97" s="215">
        <f t="shared" si="82"/>
        <v>0</v>
      </c>
      <c r="AJ97" s="215">
        <f aca="true" t="shared" si="83" ref="AJ97:BO97">SUM(AJ98:AJ99)</f>
        <v>0</v>
      </c>
      <c r="AK97" s="215">
        <f t="shared" si="83"/>
        <v>0</v>
      </c>
      <c r="AL97" s="215">
        <f t="shared" si="83"/>
        <v>0</v>
      </c>
      <c r="AM97" s="215">
        <f t="shared" si="83"/>
        <v>0</v>
      </c>
      <c r="AN97" s="215">
        <f t="shared" si="83"/>
        <v>0</v>
      </c>
      <c r="AO97" s="215">
        <f t="shared" si="83"/>
        <v>0</v>
      </c>
      <c r="AP97" s="215">
        <f t="shared" si="83"/>
        <v>0</v>
      </c>
      <c r="AQ97" s="215">
        <f t="shared" si="83"/>
        <v>0</v>
      </c>
      <c r="AR97" s="215">
        <f t="shared" si="83"/>
        <v>0</v>
      </c>
      <c r="AS97" s="215">
        <f t="shared" si="83"/>
        <v>0</v>
      </c>
      <c r="AT97" s="215">
        <f t="shared" si="83"/>
        <v>0</v>
      </c>
      <c r="AU97" s="215">
        <f t="shared" si="83"/>
        <v>0</v>
      </c>
      <c r="AV97" s="215">
        <f t="shared" si="83"/>
        <v>0</v>
      </c>
      <c r="AW97" s="215">
        <f t="shared" si="83"/>
        <v>0</v>
      </c>
      <c r="AX97" s="215">
        <f t="shared" si="83"/>
        <v>0</v>
      </c>
      <c r="AY97" s="215">
        <f t="shared" si="83"/>
        <v>0</v>
      </c>
      <c r="AZ97" s="215">
        <f t="shared" si="83"/>
        <v>0</v>
      </c>
      <c r="BA97" s="215">
        <f t="shared" si="83"/>
        <v>0</v>
      </c>
      <c r="BB97" s="215">
        <f t="shared" si="83"/>
        <v>0</v>
      </c>
      <c r="BC97" s="215">
        <f t="shared" si="83"/>
        <v>0</v>
      </c>
      <c r="BD97" s="215">
        <f t="shared" si="83"/>
        <v>0</v>
      </c>
      <c r="BE97" s="215">
        <f t="shared" si="83"/>
        <v>0</v>
      </c>
      <c r="BF97" s="215">
        <f t="shared" si="83"/>
        <v>0</v>
      </c>
      <c r="BG97" s="215">
        <f t="shared" si="83"/>
        <v>0</v>
      </c>
      <c r="BH97" s="215">
        <f t="shared" si="83"/>
        <v>0</v>
      </c>
      <c r="BI97" s="215">
        <f t="shared" si="83"/>
        <v>0</v>
      </c>
      <c r="BJ97" s="215">
        <f t="shared" si="83"/>
        <v>0</v>
      </c>
      <c r="BK97" s="215">
        <f t="shared" si="83"/>
        <v>0</v>
      </c>
      <c r="BL97" s="215">
        <f t="shared" si="83"/>
        <v>0</v>
      </c>
      <c r="BM97" s="215">
        <f t="shared" si="83"/>
        <v>0</v>
      </c>
      <c r="BN97" s="215">
        <f t="shared" si="83"/>
        <v>0</v>
      </c>
      <c r="BO97" s="215">
        <f t="shared" si="83"/>
        <v>0</v>
      </c>
      <c r="BP97" s="215">
        <f>SUM(BP98:BP99)</f>
        <v>0</v>
      </c>
      <c r="BQ97" s="215">
        <f>SUM(BQ98:BQ99)</f>
        <v>0</v>
      </c>
      <c r="BR97" s="215">
        <f>SUM(BR98:BR99)</f>
        <v>0</v>
      </c>
      <c r="BS97" s="215">
        <f>SUM(BS98:BS99)</f>
        <v>0</v>
      </c>
      <c r="BT97" s="215">
        <f>SUM(BT98:BT99)</f>
        <v>0</v>
      </c>
      <c r="BU97" s="215">
        <f>SUM(BU98:BU99)</f>
        <v>0</v>
      </c>
      <c r="BV97" s="215">
        <f>SUM(BV98:BV99)</f>
        <v>0</v>
      </c>
    </row>
    <row r="98" spans="1:74" s="5" customFormat="1" ht="16.5" customHeight="1" hidden="1">
      <c r="A98" s="61"/>
      <c r="B98" s="66"/>
      <c r="C98" s="66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5"/>
      <c r="AW98" s="215"/>
      <c r="AX98" s="215"/>
      <c r="AY98" s="215"/>
      <c r="AZ98" s="215"/>
      <c r="BA98" s="215"/>
      <c r="BB98" s="215"/>
      <c r="BC98" s="215"/>
      <c r="BD98" s="215"/>
      <c r="BE98" s="215"/>
      <c r="BF98" s="215"/>
      <c r="BG98" s="215"/>
      <c r="BH98" s="215"/>
      <c r="BI98" s="215"/>
      <c r="BJ98" s="215"/>
      <c r="BK98" s="215"/>
      <c r="BL98" s="215"/>
      <c r="BM98" s="215"/>
      <c r="BN98" s="215"/>
      <c r="BO98" s="215"/>
      <c r="BP98" s="215">
        <f aca="true" t="shared" si="84" ref="BP98:BV99">SUM(L98,S98,Z98,AN98,BB98)</f>
        <v>0</v>
      </c>
      <c r="BQ98" s="215">
        <f t="shared" si="84"/>
        <v>0</v>
      </c>
      <c r="BR98" s="215">
        <f t="shared" si="84"/>
        <v>0</v>
      </c>
      <c r="BS98" s="215">
        <f t="shared" si="84"/>
        <v>0</v>
      </c>
      <c r="BT98" s="215">
        <f t="shared" si="84"/>
        <v>0</v>
      </c>
      <c r="BU98" s="215">
        <f t="shared" si="84"/>
        <v>0</v>
      </c>
      <c r="BV98" s="215">
        <f t="shared" si="84"/>
        <v>0</v>
      </c>
    </row>
    <row r="99" spans="1:74" s="5" customFormat="1" ht="16.5" customHeight="1" hidden="1">
      <c r="A99" s="61"/>
      <c r="B99" s="66"/>
      <c r="C99" s="66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  <c r="AU99" s="215"/>
      <c r="AV99" s="215"/>
      <c r="AW99" s="215"/>
      <c r="AX99" s="215"/>
      <c r="AY99" s="215"/>
      <c r="AZ99" s="215"/>
      <c r="BA99" s="215"/>
      <c r="BB99" s="215"/>
      <c r="BC99" s="215"/>
      <c r="BD99" s="215"/>
      <c r="BE99" s="215"/>
      <c r="BF99" s="215"/>
      <c r="BG99" s="215"/>
      <c r="BH99" s="215"/>
      <c r="BI99" s="215"/>
      <c r="BJ99" s="215"/>
      <c r="BK99" s="215"/>
      <c r="BL99" s="215"/>
      <c r="BM99" s="215"/>
      <c r="BN99" s="215"/>
      <c r="BO99" s="215"/>
      <c r="BP99" s="215">
        <f t="shared" si="84"/>
        <v>0</v>
      </c>
      <c r="BQ99" s="215">
        <f t="shared" si="84"/>
        <v>0</v>
      </c>
      <c r="BR99" s="215">
        <f t="shared" si="84"/>
        <v>0</v>
      </c>
      <c r="BS99" s="215">
        <f t="shared" si="84"/>
        <v>0</v>
      </c>
      <c r="BT99" s="215">
        <f t="shared" si="84"/>
        <v>0</v>
      </c>
      <c r="BU99" s="215">
        <f t="shared" si="84"/>
        <v>0</v>
      </c>
      <c r="BV99" s="215">
        <f t="shared" si="84"/>
        <v>0</v>
      </c>
    </row>
    <row r="100" spans="1:74" ht="61.5" customHeight="1">
      <c r="A100" s="61" t="s">
        <v>133</v>
      </c>
      <c r="B100" s="66" t="s">
        <v>134</v>
      </c>
      <c r="C100" s="66" t="s">
        <v>75</v>
      </c>
      <c r="D100" s="215">
        <f aca="true" t="shared" si="85" ref="D100:AI100">SUM(D101:D102)</f>
        <v>0</v>
      </c>
      <c r="E100" s="215">
        <f t="shared" si="85"/>
        <v>0</v>
      </c>
      <c r="F100" s="215">
        <f t="shared" si="85"/>
        <v>0</v>
      </c>
      <c r="G100" s="215">
        <f t="shared" si="85"/>
        <v>0</v>
      </c>
      <c r="H100" s="215">
        <f t="shared" si="85"/>
        <v>0</v>
      </c>
      <c r="I100" s="215">
        <f t="shared" si="85"/>
        <v>0</v>
      </c>
      <c r="J100" s="215">
        <f t="shared" si="85"/>
        <v>0</v>
      </c>
      <c r="K100" s="215">
        <f t="shared" si="85"/>
        <v>0</v>
      </c>
      <c r="L100" s="215">
        <f t="shared" si="85"/>
        <v>0</v>
      </c>
      <c r="M100" s="215">
        <f t="shared" si="85"/>
        <v>0</v>
      </c>
      <c r="N100" s="215">
        <f t="shared" si="85"/>
        <v>0</v>
      </c>
      <c r="O100" s="215">
        <f t="shared" si="85"/>
        <v>0</v>
      </c>
      <c r="P100" s="215">
        <f t="shared" si="85"/>
        <v>0</v>
      </c>
      <c r="Q100" s="215">
        <f t="shared" si="85"/>
        <v>0</v>
      </c>
      <c r="R100" s="215">
        <f t="shared" si="85"/>
        <v>0</v>
      </c>
      <c r="S100" s="215">
        <f t="shared" si="85"/>
        <v>0</v>
      </c>
      <c r="T100" s="215">
        <f t="shared" si="85"/>
        <v>0</v>
      </c>
      <c r="U100" s="215">
        <f t="shared" si="85"/>
        <v>0</v>
      </c>
      <c r="V100" s="215">
        <f t="shared" si="85"/>
        <v>0</v>
      </c>
      <c r="W100" s="215">
        <f t="shared" si="85"/>
        <v>0</v>
      </c>
      <c r="X100" s="215">
        <f t="shared" si="85"/>
        <v>0</v>
      </c>
      <c r="Y100" s="215">
        <f t="shared" si="85"/>
        <v>0</v>
      </c>
      <c r="Z100" s="215">
        <f t="shared" si="85"/>
        <v>0</v>
      </c>
      <c r="AA100" s="215">
        <f t="shared" si="85"/>
        <v>0</v>
      </c>
      <c r="AB100" s="215">
        <f t="shared" si="85"/>
        <v>0</v>
      </c>
      <c r="AC100" s="215">
        <f t="shared" si="85"/>
        <v>0</v>
      </c>
      <c r="AD100" s="215">
        <f t="shared" si="85"/>
        <v>0</v>
      </c>
      <c r="AE100" s="215">
        <f t="shared" si="85"/>
        <v>0</v>
      </c>
      <c r="AF100" s="215">
        <f t="shared" si="85"/>
        <v>0</v>
      </c>
      <c r="AG100" s="215">
        <f t="shared" si="85"/>
        <v>0</v>
      </c>
      <c r="AH100" s="215">
        <f t="shared" si="85"/>
        <v>0</v>
      </c>
      <c r="AI100" s="215">
        <f t="shared" si="85"/>
        <v>0</v>
      </c>
      <c r="AJ100" s="215">
        <f aca="true" t="shared" si="86" ref="AJ100:BO100">SUM(AJ101:AJ102)</f>
        <v>0</v>
      </c>
      <c r="AK100" s="215">
        <f t="shared" si="86"/>
        <v>0</v>
      </c>
      <c r="AL100" s="215">
        <f t="shared" si="86"/>
        <v>0</v>
      </c>
      <c r="AM100" s="215">
        <f t="shared" si="86"/>
        <v>0</v>
      </c>
      <c r="AN100" s="215">
        <f t="shared" si="86"/>
        <v>0</v>
      </c>
      <c r="AO100" s="215">
        <f t="shared" si="86"/>
        <v>0</v>
      </c>
      <c r="AP100" s="215">
        <f t="shared" si="86"/>
        <v>0</v>
      </c>
      <c r="AQ100" s="215">
        <f t="shared" si="86"/>
        <v>0</v>
      </c>
      <c r="AR100" s="215">
        <f t="shared" si="86"/>
        <v>0</v>
      </c>
      <c r="AS100" s="215">
        <f t="shared" si="86"/>
        <v>0</v>
      </c>
      <c r="AT100" s="215">
        <f t="shared" si="86"/>
        <v>0</v>
      </c>
      <c r="AU100" s="215">
        <f t="shared" si="86"/>
        <v>0</v>
      </c>
      <c r="AV100" s="215">
        <f t="shared" si="86"/>
        <v>0</v>
      </c>
      <c r="AW100" s="215">
        <f t="shared" si="86"/>
        <v>0</v>
      </c>
      <c r="AX100" s="215">
        <f t="shared" si="86"/>
        <v>0</v>
      </c>
      <c r="AY100" s="215">
        <f t="shared" si="86"/>
        <v>0</v>
      </c>
      <c r="AZ100" s="215">
        <f t="shared" si="86"/>
        <v>0</v>
      </c>
      <c r="BA100" s="215">
        <f t="shared" si="86"/>
        <v>0</v>
      </c>
      <c r="BB100" s="215">
        <f t="shared" si="86"/>
        <v>0</v>
      </c>
      <c r="BC100" s="215">
        <f t="shared" si="86"/>
        <v>0</v>
      </c>
      <c r="BD100" s="215">
        <f t="shared" si="86"/>
        <v>0</v>
      </c>
      <c r="BE100" s="215">
        <f t="shared" si="86"/>
        <v>0</v>
      </c>
      <c r="BF100" s="215">
        <f t="shared" si="86"/>
        <v>0</v>
      </c>
      <c r="BG100" s="215">
        <f t="shared" si="86"/>
        <v>0</v>
      </c>
      <c r="BH100" s="215">
        <f t="shared" si="86"/>
        <v>0</v>
      </c>
      <c r="BI100" s="215">
        <f t="shared" si="86"/>
        <v>0</v>
      </c>
      <c r="BJ100" s="215">
        <f t="shared" si="86"/>
        <v>0</v>
      </c>
      <c r="BK100" s="215">
        <f t="shared" si="86"/>
        <v>0</v>
      </c>
      <c r="BL100" s="215">
        <f t="shared" si="86"/>
        <v>0</v>
      </c>
      <c r="BM100" s="215">
        <f t="shared" si="86"/>
        <v>0</v>
      </c>
      <c r="BN100" s="215">
        <f t="shared" si="86"/>
        <v>0</v>
      </c>
      <c r="BO100" s="215">
        <f t="shared" si="86"/>
        <v>0</v>
      </c>
      <c r="BP100" s="215">
        <f>SUM(BP101:BP102)</f>
        <v>0</v>
      </c>
      <c r="BQ100" s="215">
        <f>SUM(BQ101:BQ102)</f>
        <v>0</v>
      </c>
      <c r="BR100" s="215">
        <f>SUM(BR101:BR102)</f>
        <v>0</v>
      </c>
      <c r="BS100" s="215">
        <f>SUM(BS101:BS102)</f>
        <v>0</v>
      </c>
      <c r="BT100" s="215">
        <f>SUM(BT101:BT102)</f>
        <v>0</v>
      </c>
      <c r="BU100" s="215">
        <f>SUM(BU101:BU102)</f>
        <v>0</v>
      </c>
      <c r="BV100" s="215">
        <f>SUM(BV101:BV102)</f>
        <v>0</v>
      </c>
    </row>
    <row r="101" spans="1:74" s="5" customFormat="1" ht="16.5" customHeight="1" hidden="1">
      <c r="A101" s="61"/>
      <c r="B101" s="66"/>
      <c r="C101" s="66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5"/>
      <c r="AS101" s="215"/>
      <c r="AT101" s="215"/>
      <c r="AU101" s="215"/>
      <c r="AV101" s="215"/>
      <c r="AW101" s="215"/>
      <c r="AX101" s="215"/>
      <c r="AY101" s="215"/>
      <c r="AZ101" s="215"/>
      <c r="BA101" s="215"/>
      <c r="BB101" s="215"/>
      <c r="BC101" s="215"/>
      <c r="BD101" s="215"/>
      <c r="BE101" s="215"/>
      <c r="BF101" s="215"/>
      <c r="BG101" s="215"/>
      <c r="BH101" s="215"/>
      <c r="BI101" s="215"/>
      <c r="BJ101" s="215"/>
      <c r="BK101" s="215"/>
      <c r="BL101" s="215"/>
      <c r="BM101" s="215"/>
      <c r="BN101" s="215"/>
      <c r="BO101" s="215"/>
      <c r="BP101" s="215">
        <f aca="true" t="shared" si="87" ref="BP101:BV102">SUM(L101,S101,Z101,AN101,BB101)</f>
        <v>0</v>
      </c>
      <c r="BQ101" s="215">
        <f t="shared" si="87"/>
        <v>0</v>
      </c>
      <c r="BR101" s="215">
        <f t="shared" si="87"/>
        <v>0</v>
      </c>
      <c r="BS101" s="215">
        <f t="shared" si="87"/>
        <v>0</v>
      </c>
      <c r="BT101" s="215">
        <f t="shared" si="87"/>
        <v>0</v>
      </c>
      <c r="BU101" s="215">
        <f t="shared" si="87"/>
        <v>0</v>
      </c>
      <c r="BV101" s="215">
        <f t="shared" si="87"/>
        <v>0</v>
      </c>
    </row>
    <row r="102" spans="1:74" s="5" customFormat="1" ht="16.5" customHeight="1" hidden="1">
      <c r="A102" s="61"/>
      <c r="B102" s="66"/>
      <c r="C102" s="66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5">
        <f t="shared" si="87"/>
        <v>0</v>
      </c>
      <c r="BQ102" s="215">
        <f t="shared" si="87"/>
        <v>0</v>
      </c>
      <c r="BR102" s="215">
        <f t="shared" si="87"/>
        <v>0</v>
      </c>
      <c r="BS102" s="215">
        <f t="shared" si="87"/>
        <v>0</v>
      </c>
      <c r="BT102" s="215">
        <f t="shared" si="87"/>
        <v>0</v>
      </c>
      <c r="BU102" s="215">
        <f t="shared" si="87"/>
        <v>0</v>
      </c>
      <c r="BV102" s="215">
        <f t="shared" si="87"/>
        <v>0</v>
      </c>
    </row>
    <row r="103" spans="1:74" ht="61.5" customHeight="1">
      <c r="A103" s="61" t="s">
        <v>135</v>
      </c>
      <c r="B103" s="66" t="s">
        <v>136</v>
      </c>
      <c r="C103" s="66" t="s">
        <v>75</v>
      </c>
      <c r="D103" s="215">
        <f aca="true" t="shared" si="88" ref="D103:AI103">SUM(D104:D105)</f>
        <v>0</v>
      </c>
      <c r="E103" s="215">
        <f t="shared" si="88"/>
        <v>0</v>
      </c>
      <c r="F103" s="215">
        <f t="shared" si="88"/>
        <v>0</v>
      </c>
      <c r="G103" s="215">
        <f t="shared" si="88"/>
        <v>0</v>
      </c>
      <c r="H103" s="215">
        <f t="shared" si="88"/>
        <v>0</v>
      </c>
      <c r="I103" s="215">
        <f t="shared" si="88"/>
        <v>0</v>
      </c>
      <c r="J103" s="215">
        <f t="shared" si="88"/>
        <v>0</v>
      </c>
      <c r="K103" s="215">
        <f t="shared" si="88"/>
        <v>0</v>
      </c>
      <c r="L103" s="215">
        <f t="shared" si="88"/>
        <v>0</v>
      </c>
      <c r="M103" s="215">
        <f t="shared" si="88"/>
        <v>0</v>
      </c>
      <c r="N103" s="215">
        <f t="shared" si="88"/>
        <v>0</v>
      </c>
      <c r="O103" s="215">
        <f t="shared" si="88"/>
        <v>0</v>
      </c>
      <c r="P103" s="215">
        <f t="shared" si="88"/>
        <v>0</v>
      </c>
      <c r="Q103" s="215">
        <f t="shared" si="88"/>
        <v>0</v>
      </c>
      <c r="R103" s="215">
        <f t="shared" si="88"/>
        <v>0</v>
      </c>
      <c r="S103" s="215">
        <f t="shared" si="88"/>
        <v>0</v>
      </c>
      <c r="T103" s="215">
        <f t="shared" si="88"/>
        <v>0</v>
      </c>
      <c r="U103" s="215">
        <f t="shared" si="88"/>
        <v>0</v>
      </c>
      <c r="V103" s="215">
        <f t="shared" si="88"/>
        <v>0</v>
      </c>
      <c r="W103" s="215">
        <f t="shared" si="88"/>
        <v>0</v>
      </c>
      <c r="X103" s="215">
        <f t="shared" si="88"/>
        <v>0</v>
      </c>
      <c r="Y103" s="215">
        <f t="shared" si="88"/>
        <v>0</v>
      </c>
      <c r="Z103" s="215">
        <f t="shared" si="88"/>
        <v>0</v>
      </c>
      <c r="AA103" s="215">
        <f t="shared" si="88"/>
        <v>0</v>
      </c>
      <c r="AB103" s="215">
        <f t="shared" si="88"/>
        <v>0</v>
      </c>
      <c r="AC103" s="215">
        <f t="shared" si="88"/>
        <v>0</v>
      </c>
      <c r="AD103" s="215">
        <f t="shared" si="88"/>
        <v>0</v>
      </c>
      <c r="AE103" s="215">
        <f t="shared" si="88"/>
        <v>0</v>
      </c>
      <c r="AF103" s="215">
        <f t="shared" si="88"/>
        <v>0</v>
      </c>
      <c r="AG103" s="215">
        <f t="shared" si="88"/>
        <v>0</v>
      </c>
      <c r="AH103" s="215">
        <f t="shared" si="88"/>
        <v>0</v>
      </c>
      <c r="AI103" s="215">
        <f t="shared" si="88"/>
        <v>0</v>
      </c>
      <c r="AJ103" s="215">
        <f aca="true" t="shared" si="89" ref="AJ103:BO103">SUM(AJ104:AJ105)</f>
        <v>0</v>
      </c>
      <c r="AK103" s="215">
        <f t="shared" si="89"/>
        <v>0</v>
      </c>
      <c r="AL103" s="215">
        <f t="shared" si="89"/>
        <v>0</v>
      </c>
      <c r="AM103" s="215">
        <f t="shared" si="89"/>
        <v>0</v>
      </c>
      <c r="AN103" s="215">
        <f t="shared" si="89"/>
        <v>0</v>
      </c>
      <c r="AO103" s="215">
        <f t="shared" si="89"/>
        <v>0</v>
      </c>
      <c r="AP103" s="215">
        <f t="shared" si="89"/>
        <v>0</v>
      </c>
      <c r="AQ103" s="215">
        <f t="shared" si="89"/>
        <v>0</v>
      </c>
      <c r="AR103" s="215">
        <f t="shared" si="89"/>
        <v>0</v>
      </c>
      <c r="AS103" s="215">
        <f t="shared" si="89"/>
        <v>0</v>
      </c>
      <c r="AT103" s="215">
        <f t="shared" si="89"/>
        <v>0</v>
      </c>
      <c r="AU103" s="215">
        <f t="shared" si="89"/>
        <v>0</v>
      </c>
      <c r="AV103" s="215">
        <f t="shared" si="89"/>
        <v>0</v>
      </c>
      <c r="AW103" s="215">
        <f t="shared" si="89"/>
        <v>0</v>
      </c>
      <c r="AX103" s="215">
        <f t="shared" si="89"/>
        <v>0</v>
      </c>
      <c r="AY103" s="215">
        <f t="shared" si="89"/>
        <v>0</v>
      </c>
      <c r="AZ103" s="215">
        <f t="shared" si="89"/>
        <v>0</v>
      </c>
      <c r="BA103" s="215">
        <f t="shared" si="89"/>
        <v>0</v>
      </c>
      <c r="BB103" s="215">
        <f t="shared" si="89"/>
        <v>0</v>
      </c>
      <c r="BC103" s="215">
        <f t="shared" si="89"/>
        <v>0</v>
      </c>
      <c r="BD103" s="215">
        <f t="shared" si="89"/>
        <v>0</v>
      </c>
      <c r="BE103" s="215">
        <f t="shared" si="89"/>
        <v>0</v>
      </c>
      <c r="BF103" s="215">
        <f t="shared" si="89"/>
        <v>0</v>
      </c>
      <c r="BG103" s="215">
        <f t="shared" si="89"/>
        <v>0</v>
      </c>
      <c r="BH103" s="215">
        <f t="shared" si="89"/>
        <v>0</v>
      </c>
      <c r="BI103" s="215">
        <f t="shared" si="89"/>
        <v>0</v>
      </c>
      <c r="BJ103" s="215">
        <f t="shared" si="89"/>
        <v>0</v>
      </c>
      <c r="BK103" s="215">
        <f t="shared" si="89"/>
        <v>0</v>
      </c>
      <c r="BL103" s="215">
        <f t="shared" si="89"/>
        <v>0</v>
      </c>
      <c r="BM103" s="215">
        <f t="shared" si="89"/>
        <v>0</v>
      </c>
      <c r="BN103" s="215">
        <f t="shared" si="89"/>
        <v>0</v>
      </c>
      <c r="BO103" s="215">
        <f t="shared" si="89"/>
        <v>0</v>
      </c>
      <c r="BP103" s="215">
        <f>SUM(BP104:BP105)</f>
        <v>0</v>
      </c>
      <c r="BQ103" s="215">
        <f>SUM(BQ104:BQ105)</f>
        <v>0</v>
      </c>
      <c r="BR103" s="215">
        <f>SUM(BR104:BR105)</f>
        <v>0</v>
      </c>
      <c r="BS103" s="215">
        <f>SUM(BS104:BS105)</f>
        <v>0</v>
      </c>
      <c r="BT103" s="215">
        <f>SUM(BT104:BT105)</f>
        <v>0</v>
      </c>
      <c r="BU103" s="215">
        <f>SUM(BU104:BU105)</f>
        <v>0</v>
      </c>
      <c r="BV103" s="215">
        <f>SUM(BV104:BV105)</f>
        <v>0</v>
      </c>
    </row>
    <row r="104" spans="1:74" s="5" customFormat="1" ht="16.5" customHeight="1" hidden="1">
      <c r="A104" s="61"/>
      <c r="B104" s="66"/>
      <c r="C104" s="66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5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5"/>
      <c r="AT104" s="215"/>
      <c r="AU104" s="215"/>
      <c r="AV104" s="215"/>
      <c r="AW104" s="215"/>
      <c r="AX104" s="215"/>
      <c r="AY104" s="215"/>
      <c r="AZ104" s="215"/>
      <c r="BA104" s="215"/>
      <c r="BB104" s="215"/>
      <c r="BC104" s="215"/>
      <c r="BD104" s="215"/>
      <c r="BE104" s="215"/>
      <c r="BF104" s="215"/>
      <c r="BG104" s="215"/>
      <c r="BH104" s="215"/>
      <c r="BI104" s="215"/>
      <c r="BJ104" s="215"/>
      <c r="BK104" s="215"/>
      <c r="BL104" s="215"/>
      <c r="BM104" s="215"/>
      <c r="BN104" s="215"/>
      <c r="BO104" s="215"/>
      <c r="BP104" s="215">
        <f aca="true" t="shared" si="90" ref="BP104:BV105">SUM(L104,S104,Z104,AN104,BB104)</f>
        <v>0</v>
      </c>
      <c r="BQ104" s="215">
        <f t="shared" si="90"/>
        <v>0</v>
      </c>
      <c r="BR104" s="215">
        <f t="shared" si="90"/>
        <v>0</v>
      </c>
      <c r="BS104" s="215">
        <f t="shared" si="90"/>
        <v>0</v>
      </c>
      <c r="BT104" s="215">
        <f t="shared" si="90"/>
        <v>0</v>
      </c>
      <c r="BU104" s="215">
        <f t="shared" si="90"/>
        <v>0</v>
      </c>
      <c r="BV104" s="215">
        <f t="shared" si="90"/>
        <v>0</v>
      </c>
    </row>
    <row r="105" spans="1:74" s="5" customFormat="1" ht="16.5" customHeight="1" hidden="1">
      <c r="A105" s="61"/>
      <c r="B105" s="66"/>
      <c r="C105" s="66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  <c r="AU105" s="215"/>
      <c r="AV105" s="215"/>
      <c r="AW105" s="215"/>
      <c r="AX105" s="215"/>
      <c r="AY105" s="215"/>
      <c r="AZ105" s="215"/>
      <c r="BA105" s="215"/>
      <c r="BB105" s="215"/>
      <c r="BC105" s="215"/>
      <c r="BD105" s="215"/>
      <c r="BE105" s="215"/>
      <c r="BF105" s="215"/>
      <c r="BG105" s="215"/>
      <c r="BH105" s="215"/>
      <c r="BI105" s="215"/>
      <c r="BJ105" s="215"/>
      <c r="BK105" s="215"/>
      <c r="BL105" s="215"/>
      <c r="BM105" s="215"/>
      <c r="BN105" s="215"/>
      <c r="BO105" s="215"/>
      <c r="BP105" s="215">
        <f t="shared" si="90"/>
        <v>0</v>
      </c>
      <c r="BQ105" s="215">
        <f t="shared" si="90"/>
        <v>0</v>
      </c>
      <c r="BR105" s="215">
        <f t="shared" si="90"/>
        <v>0</v>
      </c>
      <c r="BS105" s="215">
        <f t="shared" si="90"/>
        <v>0</v>
      </c>
      <c r="BT105" s="215">
        <f t="shared" si="90"/>
        <v>0</v>
      </c>
      <c r="BU105" s="215">
        <f t="shared" si="90"/>
        <v>0</v>
      </c>
      <c r="BV105" s="215">
        <f t="shared" si="90"/>
        <v>0</v>
      </c>
    </row>
    <row r="106" spans="1:74" ht="61.5" customHeight="1">
      <c r="A106" s="61" t="s">
        <v>137</v>
      </c>
      <c r="B106" s="66" t="s">
        <v>138</v>
      </c>
      <c r="C106" s="66" t="s">
        <v>75</v>
      </c>
      <c r="D106" s="215">
        <f aca="true" t="shared" si="91" ref="D106:AI106">SUM(D107:D108)</f>
        <v>0</v>
      </c>
      <c r="E106" s="215">
        <f t="shared" si="91"/>
        <v>0</v>
      </c>
      <c r="F106" s="215">
        <f t="shared" si="91"/>
        <v>0</v>
      </c>
      <c r="G106" s="215">
        <f t="shared" si="91"/>
        <v>0</v>
      </c>
      <c r="H106" s="215">
        <f t="shared" si="91"/>
        <v>0</v>
      </c>
      <c r="I106" s="215">
        <f t="shared" si="91"/>
        <v>0</v>
      </c>
      <c r="J106" s="215">
        <f t="shared" si="91"/>
        <v>0</v>
      </c>
      <c r="K106" s="215">
        <f t="shared" si="91"/>
        <v>0</v>
      </c>
      <c r="L106" s="215">
        <f t="shared" si="91"/>
        <v>0</v>
      </c>
      <c r="M106" s="215">
        <f t="shared" si="91"/>
        <v>0</v>
      </c>
      <c r="N106" s="215">
        <f t="shared" si="91"/>
        <v>0</v>
      </c>
      <c r="O106" s="215">
        <f t="shared" si="91"/>
        <v>0</v>
      </c>
      <c r="P106" s="215">
        <f t="shared" si="91"/>
        <v>0</v>
      </c>
      <c r="Q106" s="215">
        <f t="shared" si="91"/>
        <v>0</v>
      </c>
      <c r="R106" s="215">
        <f t="shared" si="91"/>
        <v>0</v>
      </c>
      <c r="S106" s="215">
        <f t="shared" si="91"/>
        <v>0</v>
      </c>
      <c r="T106" s="215">
        <f t="shared" si="91"/>
        <v>0</v>
      </c>
      <c r="U106" s="215">
        <f t="shared" si="91"/>
        <v>0</v>
      </c>
      <c r="V106" s="215">
        <f t="shared" si="91"/>
        <v>0</v>
      </c>
      <c r="W106" s="215">
        <f t="shared" si="91"/>
        <v>0</v>
      </c>
      <c r="X106" s="215">
        <f t="shared" si="91"/>
        <v>0</v>
      </c>
      <c r="Y106" s="215">
        <f t="shared" si="91"/>
        <v>0</v>
      </c>
      <c r="Z106" s="215">
        <f t="shared" si="91"/>
        <v>0</v>
      </c>
      <c r="AA106" s="215">
        <f t="shared" si="91"/>
        <v>0</v>
      </c>
      <c r="AB106" s="215">
        <f t="shared" si="91"/>
        <v>0</v>
      </c>
      <c r="AC106" s="215">
        <f t="shared" si="91"/>
        <v>0</v>
      </c>
      <c r="AD106" s="215">
        <f t="shared" si="91"/>
        <v>0</v>
      </c>
      <c r="AE106" s="215">
        <f t="shared" si="91"/>
        <v>0</v>
      </c>
      <c r="AF106" s="215">
        <f t="shared" si="91"/>
        <v>0</v>
      </c>
      <c r="AG106" s="215">
        <f t="shared" si="91"/>
        <v>0</v>
      </c>
      <c r="AH106" s="215">
        <f t="shared" si="91"/>
        <v>0</v>
      </c>
      <c r="AI106" s="215">
        <f t="shared" si="91"/>
        <v>0</v>
      </c>
      <c r="AJ106" s="215">
        <f aca="true" t="shared" si="92" ref="AJ106:BO106">SUM(AJ107:AJ108)</f>
        <v>0</v>
      </c>
      <c r="AK106" s="215">
        <f t="shared" si="92"/>
        <v>0</v>
      </c>
      <c r="AL106" s="215">
        <f t="shared" si="92"/>
        <v>0</v>
      </c>
      <c r="AM106" s="215">
        <f t="shared" si="92"/>
        <v>0</v>
      </c>
      <c r="AN106" s="215">
        <f t="shared" si="92"/>
        <v>0</v>
      </c>
      <c r="AO106" s="215">
        <f t="shared" si="92"/>
        <v>0</v>
      </c>
      <c r="AP106" s="215">
        <f t="shared" si="92"/>
        <v>0</v>
      </c>
      <c r="AQ106" s="215">
        <f t="shared" si="92"/>
        <v>0</v>
      </c>
      <c r="AR106" s="215">
        <f t="shared" si="92"/>
        <v>0</v>
      </c>
      <c r="AS106" s="215">
        <f t="shared" si="92"/>
        <v>0</v>
      </c>
      <c r="AT106" s="215">
        <f t="shared" si="92"/>
        <v>0</v>
      </c>
      <c r="AU106" s="215">
        <f t="shared" si="92"/>
        <v>0</v>
      </c>
      <c r="AV106" s="215">
        <f t="shared" si="92"/>
        <v>0</v>
      </c>
      <c r="AW106" s="215">
        <f t="shared" si="92"/>
        <v>0</v>
      </c>
      <c r="AX106" s="215">
        <f t="shared" si="92"/>
        <v>0</v>
      </c>
      <c r="AY106" s="215">
        <f t="shared" si="92"/>
        <v>0</v>
      </c>
      <c r="AZ106" s="215">
        <f t="shared" si="92"/>
        <v>0</v>
      </c>
      <c r="BA106" s="215">
        <f t="shared" si="92"/>
        <v>0</v>
      </c>
      <c r="BB106" s="215">
        <f t="shared" si="92"/>
        <v>0</v>
      </c>
      <c r="BC106" s="215">
        <f t="shared" si="92"/>
        <v>0</v>
      </c>
      <c r="BD106" s="215">
        <f t="shared" si="92"/>
        <v>0</v>
      </c>
      <c r="BE106" s="215">
        <f t="shared" si="92"/>
        <v>0</v>
      </c>
      <c r="BF106" s="215">
        <f t="shared" si="92"/>
        <v>0</v>
      </c>
      <c r="BG106" s="215">
        <f t="shared" si="92"/>
        <v>0</v>
      </c>
      <c r="BH106" s="215">
        <f t="shared" si="92"/>
        <v>0</v>
      </c>
      <c r="BI106" s="215">
        <f t="shared" si="92"/>
        <v>0</v>
      </c>
      <c r="BJ106" s="215">
        <f t="shared" si="92"/>
        <v>0</v>
      </c>
      <c r="BK106" s="215">
        <f t="shared" si="92"/>
        <v>0</v>
      </c>
      <c r="BL106" s="215">
        <f t="shared" si="92"/>
        <v>0</v>
      </c>
      <c r="BM106" s="215">
        <f t="shared" si="92"/>
        <v>0</v>
      </c>
      <c r="BN106" s="215">
        <f t="shared" si="92"/>
        <v>0</v>
      </c>
      <c r="BO106" s="215">
        <f t="shared" si="92"/>
        <v>0</v>
      </c>
      <c r="BP106" s="215">
        <f>SUM(BP107:BP108)</f>
        <v>0</v>
      </c>
      <c r="BQ106" s="215">
        <f>SUM(BQ107:BQ108)</f>
        <v>0</v>
      </c>
      <c r="BR106" s="215">
        <f>SUM(BR107:BR108)</f>
        <v>0</v>
      </c>
      <c r="BS106" s="215">
        <f>SUM(BS107:BS108)</f>
        <v>0</v>
      </c>
      <c r="BT106" s="215">
        <f>SUM(BT107:BT108)</f>
        <v>0</v>
      </c>
      <c r="BU106" s="215">
        <f>SUM(BU107:BU108)</f>
        <v>0</v>
      </c>
      <c r="BV106" s="215">
        <f>SUM(BV107:BV108)</f>
        <v>0</v>
      </c>
    </row>
    <row r="107" spans="1:74" s="5" customFormat="1" ht="16.5" customHeight="1" hidden="1">
      <c r="A107" s="61"/>
      <c r="B107" s="66"/>
      <c r="C107" s="66"/>
      <c r="D107" s="215"/>
      <c r="E107" s="215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5"/>
      <c r="AT107" s="215"/>
      <c r="AU107" s="215"/>
      <c r="AV107" s="215"/>
      <c r="AW107" s="215"/>
      <c r="AX107" s="215"/>
      <c r="AY107" s="215"/>
      <c r="AZ107" s="215"/>
      <c r="BA107" s="215"/>
      <c r="BB107" s="215"/>
      <c r="BC107" s="215"/>
      <c r="BD107" s="215"/>
      <c r="BE107" s="215"/>
      <c r="BF107" s="215"/>
      <c r="BG107" s="215"/>
      <c r="BH107" s="215"/>
      <c r="BI107" s="215"/>
      <c r="BJ107" s="215"/>
      <c r="BK107" s="215"/>
      <c r="BL107" s="215"/>
      <c r="BM107" s="215"/>
      <c r="BN107" s="215"/>
      <c r="BO107" s="215"/>
      <c r="BP107" s="215">
        <f aca="true" t="shared" si="93" ref="BP107:BV108">SUM(L107,S107,Z107,AN107,BB107)</f>
        <v>0</v>
      </c>
      <c r="BQ107" s="215">
        <f t="shared" si="93"/>
        <v>0</v>
      </c>
      <c r="BR107" s="215">
        <f t="shared" si="93"/>
        <v>0</v>
      </c>
      <c r="BS107" s="215">
        <f t="shared" si="93"/>
        <v>0</v>
      </c>
      <c r="BT107" s="215">
        <f t="shared" si="93"/>
        <v>0</v>
      </c>
      <c r="BU107" s="215">
        <f t="shared" si="93"/>
        <v>0</v>
      </c>
      <c r="BV107" s="215">
        <f t="shared" si="93"/>
        <v>0</v>
      </c>
    </row>
    <row r="108" spans="1:74" s="5" customFormat="1" ht="16.5" customHeight="1" hidden="1">
      <c r="A108" s="61"/>
      <c r="B108" s="66"/>
      <c r="C108" s="66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  <c r="AW108" s="215"/>
      <c r="AX108" s="215"/>
      <c r="AY108" s="215"/>
      <c r="AZ108" s="215"/>
      <c r="BA108" s="215"/>
      <c r="BB108" s="215"/>
      <c r="BC108" s="215"/>
      <c r="BD108" s="215"/>
      <c r="BE108" s="215"/>
      <c r="BF108" s="215"/>
      <c r="BG108" s="215"/>
      <c r="BH108" s="215"/>
      <c r="BI108" s="215"/>
      <c r="BJ108" s="215"/>
      <c r="BK108" s="215"/>
      <c r="BL108" s="215"/>
      <c r="BM108" s="215"/>
      <c r="BN108" s="215"/>
      <c r="BO108" s="215"/>
      <c r="BP108" s="215">
        <f t="shared" si="93"/>
        <v>0</v>
      </c>
      <c r="BQ108" s="215">
        <f t="shared" si="93"/>
        <v>0</v>
      </c>
      <c r="BR108" s="215">
        <f t="shared" si="93"/>
        <v>0</v>
      </c>
      <c r="BS108" s="215">
        <f t="shared" si="93"/>
        <v>0</v>
      </c>
      <c r="BT108" s="215">
        <f t="shared" si="93"/>
        <v>0</v>
      </c>
      <c r="BU108" s="215">
        <f t="shared" si="93"/>
        <v>0</v>
      </c>
      <c r="BV108" s="215">
        <f t="shared" si="93"/>
        <v>0</v>
      </c>
    </row>
    <row r="109" spans="1:74" ht="61.5" customHeight="1">
      <c r="A109" s="61" t="s">
        <v>139</v>
      </c>
      <c r="B109" s="66" t="s">
        <v>140</v>
      </c>
      <c r="C109" s="66" t="s">
        <v>75</v>
      </c>
      <c r="D109" s="215">
        <f aca="true" t="shared" si="94" ref="D109:AI109">SUM(D110,D113)</f>
        <v>0</v>
      </c>
      <c r="E109" s="215">
        <f t="shared" si="94"/>
        <v>0</v>
      </c>
      <c r="F109" s="215">
        <f t="shared" si="94"/>
        <v>0</v>
      </c>
      <c r="G109" s="215">
        <f t="shared" si="94"/>
        <v>0</v>
      </c>
      <c r="H109" s="215">
        <f t="shared" si="94"/>
        <v>0</v>
      </c>
      <c r="I109" s="215">
        <f t="shared" si="94"/>
        <v>0</v>
      </c>
      <c r="J109" s="215">
        <f t="shared" si="94"/>
        <v>0</v>
      </c>
      <c r="K109" s="215">
        <f t="shared" si="94"/>
        <v>0</v>
      </c>
      <c r="L109" s="215">
        <f t="shared" si="94"/>
        <v>0</v>
      </c>
      <c r="M109" s="215">
        <f t="shared" si="94"/>
        <v>0</v>
      </c>
      <c r="N109" s="215">
        <f t="shared" si="94"/>
        <v>0</v>
      </c>
      <c r="O109" s="215">
        <f t="shared" si="94"/>
        <v>0</v>
      </c>
      <c r="P109" s="215">
        <f t="shared" si="94"/>
        <v>0</v>
      </c>
      <c r="Q109" s="215">
        <f t="shared" si="94"/>
        <v>0</v>
      </c>
      <c r="R109" s="215">
        <f t="shared" si="94"/>
        <v>0</v>
      </c>
      <c r="S109" s="215">
        <f t="shared" si="94"/>
        <v>0</v>
      </c>
      <c r="T109" s="215">
        <f t="shared" si="94"/>
        <v>0</v>
      </c>
      <c r="U109" s="215">
        <f t="shared" si="94"/>
        <v>0</v>
      </c>
      <c r="V109" s="215">
        <f t="shared" si="94"/>
        <v>0</v>
      </c>
      <c r="W109" s="215">
        <f t="shared" si="94"/>
        <v>0</v>
      </c>
      <c r="X109" s="215">
        <f t="shared" si="94"/>
        <v>0</v>
      </c>
      <c r="Y109" s="215">
        <f t="shared" si="94"/>
        <v>0</v>
      </c>
      <c r="Z109" s="215">
        <f t="shared" si="94"/>
        <v>0</v>
      </c>
      <c r="AA109" s="215">
        <f t="shared" si="94"/>
        <v>0</v>
      </c>
      <c r="AB109" s="215">
        <f t="shared" si="94"/>
        <v>0</v>
      </c>
      <c r="AC109" s="215">
        <f t="shared" si="94"/>
        <v>0</v>
      </c>
      <c r="AD109" s="215">
        <f t="shared" si="94"/>
        <v>0</v>
      </c>
      <c r="AE109" s="215">
        <f t="shared" si="94"/>
        <v>0</v>
      </c>
      <c r="AF109" s="215">
        <f t="shared" si="94"/>
        <v>0</v>
      </c>
      <c r="AG109" s="215">
        <f t="shared" si="94"/>
        <v>0</v>
      </c>
      <c r="AH109" s="215">
        <f t="shared" si="94"/>
        <v>0</v>
      </c>
      <c r="AI109" s="215">
        <f t="shared" si="94"/>
        <v>0</v>
      </c>
      <c r="AJ109" s="215">
        <f aca="true" t="shared" si="95" ref="AJ109:BO109">SUM(AJ110,AJ113)</f>
        <v>0</v>
      </c>
      <c r="AK109" s="215">
        <f t="shared" si="95"/>
        <v>0</v>
      </c>
      <c r="AL109" s="215">
        <f t="shared" si="95"/>
        <v>0</v>
      </c>
      <c r="AM109" s="215">
        <f t="shared" si="95"/>
        <v>0</v>
      </c>
      <c r="AN109" s="215">
        <f t="shared" si="95"/>
        <v>0</v>
      </c>
      <c r="AO109" s="215">
        <f t="shared" si="95"/>
        <v>0</v>
      </c>
      <c r="AP109" s="215">
        <f t="shared" si="95"/>
        <v>0</v>
      </c>
      <c r="AQ109" s="215">
        <f t="shared" si="95"/>
        <v>0</v>
      </c>
      <c r="AR109" s="215">
        <f t="shared" si="95"/>
        <v>0</v>
      </c>
      <c r="AS109" s="215">
        <f t="shared" si="95"/>
        <v>0</v>
      </c>
      <c r="AT109" s="215">
        <f t="shared" si="95"/>
        <v>0</v>
      </c>
      <c r="AU109" s="215">
        <f t="shared" si="95"/>
        <v>0</v>
      </c>
      <c r="AV109" s="215">
        <f t="shared" si="95"/>
        <v>0</v>
      </c>
      <c r="AW109" s="215">
        <f t="shared" si="95"/>
        <v>0</v>
      </c>
      <c r="AX109" s="215">
        <f t="shared" si="95"/>
        <v>0</v>
      </c>
      <c r="AY109" s="215">
        <f t="shared" si="95"/>
        <v>0</v>
      </c>
      <c r="AZ109" s="215">
        <f t="shared" si="95"/>
        <v>0</v>
      </c>
      <c r="BA109" s="215">
        <f t="shared" si="95"/>
        <v>0</v>
      </c>
      <c r="BB109" s="215">
        <f t="shared" si="95"/>
        <v>0</v>
      </c>
      <c r="BC109" s="215">
        <f t="shared" si="95"/>
        <v>0</v>
      </c>
      <c r="BD109" s="215">
        <f t="shared" si="95"/>
        <v>0</v>
      </c>
      <c r="BE109" s="215">
        <f t="shared" si="95"/>
        <v>0</v>
      </c>
      <c r="BF109" s="215">
        <f t="shared" si="95"/>
        <v>0</v>
      </c>
      <c r="BG109" s="215">
        <f t="shared" si="95"/>
        <v>0</v>
      </c>
      <c r="BH109" s="215">
        <f t="shared" si="95"/>
        <v>0</v>
      </c>
      <c r="BI109" s="215">
        <f t="shared" si="95"/>
        <v>0</v>
      </c>
      <c r="BJ109" s="215">
        <f t="shared" si="95"/>
        <v>0</v>
      </c>
      <c r="BK109" s="215">
        <f t="shared" si="95"/>
        <v>0</v>
      </c>
      <c r="BL109" s="215">
        <f t="shared" si="95"/>
        <v>0</v>
      </c>
      <c r="BM109" s="215">
        <f t="shared" si="95"/>
        <v>0</v>
      </c>
      <c r="BN109" s="215">
        <f t="shared" si="95"/>
        <v>0</v>
      </c>
      <c r="BO109" s="215">
        <f t="shared" si="95"/>
        <v>0</v>
      </c>
      <c r="BP109" s="215">
        <f>SUM(BP110,BP113)</f>
        <v>0</v>
      </c>
      <c r="BQ109" s="215">
        <f>SUM(BQ110,BQ113)</f>
        <v>0</v>
      </c>
      <c r="BR109" s="215">
        <f>SUM(BR110,BR113)</f>
        <v>0</v>
      </c>
      <c r="BS109" s="215">
        <f>SUM(BS110,BS113)</f>
        <v>0</v>
      </c>
      <c r="BT109" s="215">
        <f>SUM(BT110,BT113)</f>
        <v>0</v>
      </c>
      <c r="BU109" s="215">
        <f>SUM(BU110,BU113)</f>
        <v>0</v>
      </c>
      <c r="BV109" s="215">
        <f>SUM(BV110,BV113)</f>
        <v>0</v>
      </c>
    </row>
    <row r="110" spans="1:74" ht="61.5" customHeight="1">
      <c r="A110" s="61" t="s">
        <v>141</v>
      </c>
      <c r="B110" s="66" t="s">
        <v>142</v>
      </c>
      <c r="C110" s="66" t="s">
        <v>75</v>
      </c>
      <c r="D110" s="215">
        <f aca="true" t="shared" si="96" ref="D110:AI110">SUM(D111:D112)</f>
        <v>0</v>
      </c>
      <c r="E110" s="215">
        <f t="shared" si="96"/>
        <v>0</v>
      </c>
      <c r="F110" s="215">
        <f t="shared" si="96"/>
        <v>0</v>
      </c>
      <c r="G110" s="215">
        <f t="shared" si="96"/>
        <v>0</v>
      </c>
      <c r="H110" s="215">
        <f t="shared" si="96"/>
        <v>0</v>
      </c>
      <c r="I110" s="215">
        <f t="shared" si="96"/>
        <v>0</v>
      </c>
      <c r="J110" s="215">
        <f t="shared" si="96"/>
        <v>0</v>
      </c>
      <c r="K110" s="215">
        <f t="shared" si="96"/>
        <v>0</v>
      </c>
      <c r="L110" s="215">
        <f t="shared" si="96"/>
        <v>0</v>
      </c>
      <c r="M110" s="215">
        <f t="shared" si="96"/>
        <v>0</v>
      </c>
      <c r="N110" s="215">
        <f t="shared" si="96"/>
        <v>0</v>
      </c>
      <c r="O110" s="215">
        <f t="shared" si="96"/>
        <v>0</v>
      </c>
      <c r="P110" s="215">
        <f t="shared" si="96"/>
        <v>0</v>
      </c>
      <c r="Q110" s="215">
        <f t="shared" si="96"/>
        <v>0</v>
      </c>
      <c r="R110" s="215">
        <f t="shared" si="96"/>
        <v>0</v>
      </c>
      <c r="S110" s="215">
        <f t="shared" si="96"/>
        <v>0</v>
      </c>
      <c r="T110" s="215">
        <f t="shared" si="96"/>
        <v>0</v>
      </c>
      <c r="U110" s="215">
        <f t="shared" si="96"/>
        <v>0</v>
      </c>
      <c r="V110" s="215">
        <f t="shared" si="96"/>
        <v>0</v>
      </c>
      <c r="W110" s="215">
        <f t="shared" si="96"/>
        <v>0</v>
      </c>
      <c r="X110" s="215">
        <f t="shared" si="96"/>
        <v>0</v>
      </c>
      <c r="Y110" s="215">
        <f t="shared" si="96"/>
        <v>0</v>
      </c>
      <c r="Z110" s="215">
        <f t="shared" si="96"/>
        <v>0</v>
      </c>
      <c r="AA110" s="215">
        <f t="shared" si="96"/>
        <v>0</v>
      </c>
      <c r="AB110" s="215">
        <f t="shared" si="96"/>
        <v>0</v>
      </c>
      <c r="AC110" s="215">
        <f t="shared" si="96"/>
        <v>0</v>
      </c>
      <c r="AD110" s="215">
        <f t="shared" si="96"/>
        <v>0</v>
      </c>
      <c r="AE110" s="215">
        <f t="shared" si="96"/>
        <v>0</v>
      </c>
      <c r="AF110" s="215">
        <f t="shared" si="96"/>
        <v>0</v>
      </c>
      <c r="AG110" s="215">
        <f t="shared" si="96"/>
        <v>0</v>
      </c>
      <c r="AH110" s="215">
        <f t="shared" si="96"/>
        <v>0</v>
      </c>
      <c r="AI110" s="215">
        <f t="shared" si="96"/>
        <v>0</v>
      </c>
      <c r="AJ110" s="215">
        <f aca="true" t="shared" si="97" ref="AJ110:BO110">SUM(AJ111:AJ112)</f>
        <v>0</v>
      </c>
      <c r="AK110" s="215">
        <f t="shared" si="97"/>
        <v>0</v>
      </c>
      <c r="AL110" s="215">
        <f t="shared" si="97"/>
        <v>0</v>
      </c>
      <c r="AM110" s="215">
        <f t="shared" si="97"/>
        <v>0</v>
      </c>
      <c r="AN110" s="215">
        <f t="shared" si="97"/>
        <v>0</v>
      </c>
      <c r="AO110" s="215">
        <f t="shared" si="97"/>
        <v>0</v>
      </c>
      <c r="AP110" s="215">
        <f t="shared" si="97"/>
        <v>0</v>
      </c>
      <c r="AQ110" s="215">
        <f t="shared" si="97"/>
        <v>0</v>
      </c>
      <c r="AR110" s="215">
        <f t="shared" si="97"/>
        <v>0</v>
      </c>
      <c r="AS110" s="215">
        <f t="shared" si="97"/>
        <v>0</v>
      </c>
      <c r="AT110" s="215">
        <f t="shared" si="97"/>
        <v>0</v>
      </c>
      <c r="AU110" s="215">
        <f t="shared" si="97"/>
        <v>0</v>
      </c>
      <c r="AV110" s="215">
        <f t="shared" si="97"/>
        <v>0</v>
      </c>
      <c r="AW110" s="215">
        <f t="shared" si="97"/>
        <v>0</v>
      </c>
      <c r="AX110" s="215">
        <f t="shared" si="97"/>
        <v>0</v>
      </c>
      <c r="AY110" s="215">
        <f t="shared" si="97"/>
        <v>0</v>
      </c>
      <c r="AZ110" s="215">
        <f t="shared" si="97"/>
        <v>0</v>
      </c>
      <c r="BA110" s="215">
        <f t="shared" si="97"/>
        <v>0</v>
      </c>
      <c r="BB110" s="215">
        <f t="shared" si="97"/>
        <v>0</v>
      </c>
      <c r="BC110" s="215">
        <f t="shared" si="97"/>
        <v>0</v>
      </c>
      <c r="BD110" s="215">
        <f t="shared" si="97"/>
        <v>0</v>
      </c>
      <c r="BE110" s="215">
        <f t="shared" si="97"/>
        <v>0</v>
      </c>
      <c r="BF110" s="215">
        <f t="shared" si="97"/>
        <v>0</v>
      </c>
      <c r="BG110" s="215">
        <f t="shared" si="97"/>
        <v>0</v>
      </c>
      <c r="BH110" s="215">
        <f t="shared" si="97"/>
        <v>0</v>
      </c>
      <c r="BI110" s="215">
        <f t="shared" si="97"/>
        <v>0</v>
      </c>
      <c r="BJ110" s="215">
        <f t="shared" si="97"/>
        <v>0</v>
      </c>
      <c r="BK110" s="215">
        <f t="shared" si="97"/>
        <v>0</v>
      </c>
      <c r="BL110" s="215">
        <f t="shared" si="97"/>
        <v>0</v>
      </c>
      <c r="BM110" s="215">
        <f t="shared" si="97"/>
        <v>0</v>
      </c>
      <c r="BN110" s="215">
        <f t="shared" si="97"/>
        <v>0</v>
      </c>
      <c r="BO110" s="215">
        <f t="shared" si="97"/>
        <v>0</v>
      </c>
      <c r="BP110" s="215">
        <f>SUM(BP111:BP112)</f>
        <v>0</v>
      </c>
      <c r="BQ110" s="215">
        <f>SUM(BQ111:BQ112)</f>
        <v>0</v>
      </c>
      <c r="BR110" s="215">
        <f>SUM(BR111:BR112)</f>
        <v>0</v>
      </c>
      <c r="BS110" s="215">
        <f>SUM(BS111:BS112)</f>
        <v>0</v>
      </c>
      <c r="BT110" s="215">
        <f>SUM(BT111:BT112)</f>
        <v>0</v>
      </c>
      <c r="BU110" s="215">
        <f>SUM(BU111:BU112)</f>
        <v>0</v>
      </c>
      <c r="BV110" s="215">
        <f>SUM(BV111:BV112)</f>
        <v>0</v>
      </c>
    </row>
    <row r="111" spans="1:74" s="5" customFormat="1" ht="16.5" customHeight="1" hidden="1">
      <c r="A111" s="61"/>
      <c r="B111" s="66"/>
      <c r="C111" s="66"/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  <c r="AU111" s="215"/>
      <c r="AV111" s="215"/>
      <c r="AW111" s="215"/>
      <c r="AX111" s="215"/>
      <c r="AY111" s="215"/>
      <c r="AZ111" s="215"/>
      <c r="BA111" s="215"/>
      <c r="BB111" s="215"/>
      <c r="BC111" s="215"/>
      <c r="BD111" s="215"/>
      <c r="BE111" s="215"/>
      <c r="BF111" s="215"/>
      <c r="BG111" s="215"/>
      <c r="BH111" s="215"/>
      <c r="BI111" s="215"/>
      <c r="BJ111" s="215"/>
      <c r="BK111" s="215"/>
      <c r="BL111" s="215"/>
      <c r="BM111" s="215"/>
      <c r="BN111" s="215"/>
      <c r="BO111" s="215"/>
      <c r="BP111" s="215">
        <f aca="true" t="shared" si="98" ref="BP111:BV112">SUM(L111,S111,Z111,AN111,BB111)</f>
        <v>0</v>
      </c>
      <c r="BQ111" s="215">
        <f t="shared" si="98"/>
        <v>0</v>
      </c>
      <c r="BR111" s="215">
        <f t="shared" si="98"/>
        <v>0</v>
      </c>
      <c r="BS111" s="215">
        <f t="shared" si="98"/>
        <v>0</v>
      </c>
      <c r="BT111" s="215">
        <f t="shared" si="98"/>
        <v>0</v>
      </c>
      <c r="BU111" s="215">
        <f t="shared" si="98"/>
        <v>0</v>
      </c>
      <c r="BV111" s="215">
        <f t="shared" si="98"/>
        <v>0</v>
      </c>
    </row>
    <row r="112" spans="1:74" s="5" customFormat="1" ht="16.5" customHeight="1" hidden="1">
      <c r="A112" s="61"/>
      <c r="B112" s="66"/>
      <c r="C112" s="66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5"/>
      <c r="BC112" s="215"/>
      <c r="BD112" s="215"/>
      <c r="BE112" s="215"/>
      <c r="BF112" s="215"/>
      <c r="BG112" s="215"/>
      <c r="BH112" s="215"/>
      <c r="BI112" s="215"/>
      <c r="BJ112" s="215"/>
      <c r="BK112" s="215"/>
      <c r="BL112" s="215"/>
      <c r="BM112" s="215"/>
      <c r="BN112" s="215"/>
      <c r="BO112" s="215"/>
      <c r="BP112" s="215">
        <f t="shared" si="98"/>
        <v>0</v>
      </c>
      <c r="BQ112" s="215">
        <f t="shared" si="98"/>
        <v>0</v>
      </c>
      <c r="BR112" s="215">
        <f t="shared" si="98"/>
        <v>0</v>
      </c>
      <c r="BS112" s="215">
        <f t="shared" si="98"/>
        <v>0</v>
      </c>
      <c r="BT112" s="215">
        <f t="shared" si="98"/>
        <v>0</v>
      </c>
      <c r="BU112" s="215">
        <f t="shared" si="98"/>
        <v>0</v>
      </c>
      <c r="BV112" s="215">
        <f t="shared" si="98"/>
        <v>0</v>
      </c>
    </row>
    <row r="113" spans="1:74" ht="61.5" customHeight="1">
      <c r="A113" s="61" t="s">
        <v>143</v>
      </c>
      <c r="B113" s="66" t="s">
        <v>144</v>
      </c>
      <c r="C113" s="66" t="s">
        <v>75</v>
      </c>
      <c r="D113" s="215">
        <f aca="true" t="shared" si="99" ref="D113:AI113">SUM(D114:D115)</f>
        <v>0</v>
      </c>
      <c r="E113" s="215">
        <f t="shared" si="99"/>
        <v>0</v>
      </c>
      <c r="F113" s="215">
        <f t="shared" si="99"/>
        <v>0</v>
      </c>
      <c r="G113" s="215">
        <f t="shared" si="99"/>
        <v>0</v>
      </c>
      <c r="H113" s="215">
        <f t="shared" si="99"/>
        <v>0</v>
      </c>
      <c r="I113" s="215">
        <f t="shared" si="99"/>
        <v>0</v>
      </c>
      <c r="J113" s="215">
        <f t="shared" si="99"/>
        <v>0</v>
      </c>
      <c r="K113" s="215">
        <f t="shared" si="99"/>
        <v>0</v>
      </c>
      <c r="L113" s="215">
        <f t="shared" si="99"/>
        <v>0</v>
      </c>
      <c r="M113" s="215">
        <f t="shared" si="99"/>
        <v>0</v>
      </c>
      <c r="N113" s="215">
        <f t="shared" si="99"/>
        <v>0</v>
      </c>
      <c r="O113" s="215">
        <f t="shared" si="99"/>
        <v>0</v>
      </c>
      <c r="P113" s="215">
        <f t="shared" si="99"/>
        <v>0</v>
      </c>
      <c r="Q113" s="215">
        <f t="shared" si="99"/>
        <v>0</v>
      </c>
      <c r="R113" s="215">
        <f t="shared" si="99"/>
        <v>0</v>
      </c>
      <c r="S113" s="215">
        <f t="shared" si="99"/>
        <v>0</v>
      </c>
      <c r="T113" s="215">
        <f t="shared" si="99"/>
        <v>0</v>
      </c>
      <c r="U113" s="215">
        <f t="shared" si="99"/>
        <v>0</v>
      </c>
      <c r="V113" s="215">
        <f t="shared" si="99"/>
        <v>0</v>
      </c>
      <c r="W113" s="215">
        <f t="shared" si="99"/>
        <v>0</v>
      </c>
      <c r="X113" s="215">
        <f t="shared" si="99"/>
        <v>0</v>
      </c>
      <c r="Y113" s="215">
        <f t="shared" si="99"/>
        <v>0</v>
      </c>
      <c r="Z113" s="215">
        <f t="shared" si="99"/>
        <v>0</v>
      </c>
      <c r="AA113" s="215">
        <f t="shared" si="99"/>
        <v>0</v>
      </c>
      <c r="AB113" s="215">
        <f t="shared" si="99"/>
        <v>0</v>
      </c>
      <c r="AC113" s="215">
        <f t="shared" si="99"/>
        <v>0</v>
      </c>
      <c r="AD113" s="215">
        <f t="shared" si="99"/>
        <v>0</v>
      </c>
      <c r="AE113" s="215">
        <f t="shared" si="99"/>
        <v>0</v>
      </c>
      <c r="AF113" s="215">
        <f t="shared" si="99"/>
        <v>0</v>
      </c>
      <c r="AG113" s="215">
        <f t="shared" si="99"/>
        <v>0</v>
      </c>
      <c r="AH113" s="215">
        <f t="shared" si="99"/>
        <v>0</v>
      </c>
      <c r="AI113" s="215">
        <f t="shared" si="99"/>
        <v>0</v>
      </c>
      <c r="AJ113" s="215">
        <f aca="true" t="shared" si="100" ref="AJ113:BO113">SUM(AJ114:AJ115)</f>
        <v>0</v>
      </c>
      <c r="AK113" s="215">
        <f t="shared" si="100"/>
        <v>0</v>
      </c>
      <c r="AL113" s="215">
        <f t="shared" si="100"/>
        <v>0</v>
      </c>
      <c r="AM113" s="215">
        <f t="shared" si="100"/>
        <v>0</v>
      </c>
      <c r="AN113" s="215">
        <f t="shared" si="100"/>
        <v>0</v>
      </c>
      <c r="AO113" s="215">
        <f t="shared" si="100"/>
        <v>0</v>
      </c>
      <c r="AP113" s="215">
        <f t="shared" si="100"/>
        <v>0</v>
      </c>
      <c r="AQ113" s="215">
        <f t="shared" si="100"/>
        <v>0</v>
      </c>
      <c r="AR113" s="215">
        <f t="shared" si="100"/>
        <v>0</v>
      </c>
      <c r="AS113" s="215">
        <f t="shared" si="100"/>
        <v>0</v>
      </c>
      <c r="AT113" s="215">
        <f t="shared" si="100"/>
        <v>0</v>
      </c>
      <c r="AU113" s="215">
        <f t="shared" si="100"/>
        <v>0</v>
      </c>
      <c r="AV113" s="215">
        <f t="shared" si="100"/>
        <v>0</v>
      </c>
      <c r="AW113" s="215">
        <f t="shared" si="100"/>
        <v>0</v>
      </c>
      <c r="AX113" s="215">
        <f t="shared" si="100"/>
        <v>0</v>
      </c>
      <c r="AY113" s="215">
        <f t="shared" si="100"/>
        <v>0</v>
      </c>
      <c r="AZ113" s="215">
        <f t="shared" si="100"/>
        <v>0</v>
      </c>
      <c r="BA113" s="215">
        <f t="shared" si="100"/>
        <v>0</v>
      </c>
      <c r="BB113" s="215">
        <f t="shared" si="100"/>
        <v>0</v>
      </c>
      <c r="BC113" s="215">
        <f t="shared" si="100"/>
        <v>0</v>
      </c>
      <c r="BD113" s="215">
        <f t="shared" si="100"/>
        <v>0</v>
      </c>
      <c r="BE113" s="215">
        <f t="shared" si="100"/>
        <v>0</v>
      </c>
      <c r="BF113" s="215">
        <f t="shared" si="100"/>
        <v>0</v>
      </c>
      <c r="BG113" s="215">
        <f t="shared" si="100"/>
        <v>0</v>
      </c>
      <c r="BH113" s="215">
        <f t="shared" si="100"/>
        <v>0</v>
      </c>
      <c r="BI113" s="215">
        <f t="shared" si="100"/>
        <v>0</v>
      </c>
      <c r="BJ113" s="215">
        <f t="shared" si="100"/>
        <v>0</v>
      </c>
      <c r="BK113" s="215">
        <f t="shared" si="100"/>
        <v>0</v>
      </c>
      <c r="BL113" s="215">
        <f t="shared" si="100"/>
        <v>0</v>
      </c>
      <c r="BM113" s="215">
        <f t="shared" si="100"/>
        <v>0</v>
      </c>
      <c r="BN113" s="215">
        <f t="shared" si="100"/>
        <v>0</v>
      </c>
      <c r="BO113" s="215">
        <f t="shared" si="100"/>
        <v>0</v>
      </c>
      <c r="BP113" s="215">
        <f>SUM(BP114:BP115)</f>
        <v>0</v>
      </c>
      <c r="BQ113" s="215">
        <f>SUM(BQ114:BQ115)</f>
        <v>0</v>
      </c>
      <c r="BR113" s="215">
        <f>SUM(BR114:BR115)</f>
        <v>0</v>
      </c>
      <c r="BS113" s="215">
        <f>SUM(BS114:BS115)</f>
        <v>0</v>
      </c>
      <c r="BT113" s="215">
        <f>SUM(BT114:BT115)</f>
        <v>0</v>
      </c>
      <c r="BU113" s="215">
        <f>SUM(BU114:BU115)</f>
        <v>0</v>
      </c>
      <c r="BV113" s="215">
        <f>SUM(BV114:BV115)</f>
        <v>0</v>
      </c>
    </row>
    <row r="114" spans="1:74" s="5" customFormat="1" ht="16.5" customHeight="1" hidden="1">
      <c r="A114" s="61"/>
      <c r="B114" s="66"/>
      <c r="C114" s="66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  <c r="AX114" s="215"/>
      <c r="AY114" s="215"/>
      <c r="AZ114" s="215"/>
      <c r="BA114" s="215"/>
      <c r="BB114" s="215"/>
      <c r="BC114" s="215"/>
      <c r="BD114" s="215"/>
      <c r="BE114" s="215"/>
      <c r="BF114" s="215"/>
      <c r="BG114" s="215"/>
      <c r="BH114" s="215"/>
      <c r="BI114" s="215"/>
      <c r="BJ114" s="215"/>
      <c r="BK114" s="215"/>
      <c r="BL114" s="215"/>
      <c r="BM114" s="215"/>
      <c r="BN114" s="215"/>
      <c r="BO114" s="215"/>
      <c r="BP114" s="215">
        <f aca="true" t="shared" si="101" ref="BP114:BV115">SUM(L114,S114,Z114,AN114,BB114)</f>
        <v>0</v>
      </c>
      <c r="BQ114" s="215">
        <f t="shared" si="101"/>
        <v>0</v>
      </c>
      <c r="BR114" s="215">
        <f t="shared" si="101"/>
        <v>0</v>
      </c>
      <c r="BS114" s="215">
        <f t="shared" si="101"/>
        <v>0</v>
      </c>
      <c r="BT114" s="215">
        <f t="shared" si="101"/>
        <v>0</v>
      </c>
      <c r="BU114" s="215">
        <f t="shared" si="101"/>
        <v>0</v>
      </c>
      <c r="BV114" s="215">
        <f t="shared" si="101"/>
        <v>0</v>
      </c>
    </row>
    <row r="115" spans="1:74" s="5" customFormat="1" ht="16.5" customHeight="1" hidden="1">
      <c r="A115" s="61"/>
      <c r="B115" s="66"/>
      <c r="C115" s="66"/>
      <c r="D115" s="215"/>
      <c r="E115" s="215"/>
      <c r="F115" s="215"/>
      <c r="G115" s="215"/>
      <c r="H115" s="215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15"/>
      <c r="AT115" s="215"/>
      <c r="AU115" s="215"/>
      <c r="AV115" s="215"/>
      <c r="AW115" s="215"/>
      <c r="AX115" s="215"/>
      <c r="AY115" s="215"/>
      <c r="AZ115" s="215"/>
      <c r="BA115" s="215"/>
      <c r="BB115" s="215"/>
      <c r="BC115" s="215"/>
      <c r="BD115" s="215"/>
      <c r="BE115" s="215"/>
      <c r="BF115" s="215"/>
      <c r="BG115" s="215"/>
      <c r="BH115" s="215"/>
      <c r="BI115" s="215"/>
      <c r="BJ115" s="215"/>
      <c r="BK115" s="215"/>
      <c r="BL115" s="215"/>
      <c r="BM115" s="215"/>
      <c r="BN115" s="215"/>
      <c r="BO115" s="215"/>
      <c r="BP115" s="215">
        <f t="shared" si="101"/>
        <v>0</v>
      </c>
      <c r="BQ115" s="215">
        <f t="shared" si="101"/>
        <v>0</v>
      </c>
      <c r="BR115" s="215">
        <f t="shared" si="101"/>
        <v>0</v>
      </c>
      <c r="BS115" s="215">
        <f t="shared" si="101"/>
        <v>0</v>
      </c>
      <c r="BT115" s="215">
        <f t="shared" si="101"/>
        <v>0</v>
      </c>
      <c r="BU115" s="215">
        <f t="shared" si="101"/>
        <v>0</v>
      </c>
      <c r="BV115" s="215">
        <f t="shared" si="101"/>
        <v>0</v>
      </c>
    </row>
    <row r="116" spans="1:74" ht="61.5" customHeight="1">
      <c r="A116" s="61" t="s">
        <v>145</v>
      </c>
      <c r="B116" s="66" t="s">
        <v>146</v>
      </c>
      <c r="C116" s="66" t="s">
        <v>75</v>
      </c>
      <c r="D116" s="215">
        <f aca="true" t="shared" si="102" ref="D116:AI116">SUM(D117,D120)</f>
        <v>0</v>
      </c>
      <c r="E116" s="215">
        <f t="shared" si="102"/>
        <v>0</v>
      </c>
      <c r="F116" s="215">
        <f t="shared" si="102"/>
        <v>0</v>
      </c>
      <c r="G116" s="215">
        <f t="shared" si="102"/>
        <v>0</v>
      </c>
      <c r="H116" s="215">
        <f t="shared" si="102"/>
        <v>0</v>
      </c>
      <c r="I116" s="215">
        <f t="shared" si="102"/>
        <v>0</v>
      </c>
      <c r="J116" s="215">
        <f t="shared" si="102"/>
        <v>0</v>
      </c>
      <c r="K116" s="215">
        <f t="shared" si="102"/>
        <v>0</v>
      </c>
      <c r="L116" s="215">
        <f t="shared" si="102"/>
        <v>0</v>
      </c>
      <c r="M116" s="215">
        <f t="shared" si="102"/>
        <v>0</v>
      </c>
      <c r="N116" s="215">
        <f t="shared" si="102"/>
        <v>0</v>
      </c>
      <c r="O116" s="215">
        <f t="shared" si="102"/>
        <v>0</v>
      </c>
      <c r="P116" s="215">
        <f t="shared" si="102"/>
        <v>0</v>
      </c>
      <c r="Q116" s="215">
        <f t="shared" si="102"/>
        <v>0</v>
      </c>
      <c r="R116" s="215">
        <f t="shared" si="102"/>
        <v>0</v>
      </c>
      <c r="S116" s="215">
        <f t="shared" si="102"/>
        <v>0</v>
      </c>
      <c r="T116" s="215">
        <f t="shared" si="102"/>
        <v>0</v>
      </c>
      <c r="U116" s="215">
        <f t="shared" si="102"/>
        <v>0</v>
      </c>
      <c r="V116" s="215">
        <f t="shared" si="102"/>
        <v>0</v>
      </c>
      <c r="W116" s="215">
        <f t="shared" si="102"/>
        <v>0</v>
      </c>
      <c r="X116" s="215">
        <f t="shared" si="102"/>
        <v>0</v>
      </c>
      <c r="Y116" s="215">
        <f t="shared" si="102"/>
        <v>0</v>
      </c>
      <c r="Z116" s="215">
        <f t="shared" si="102"/>
        <v>0</v>
      </c>
      <c r="AA116" s="215">
        <f t="shared" si="102"/>
        <v>0</v>
      </c>
      <c r="AB116" s="215">
        <f t="shared" si="102"/>
        <v>0</v>
      </c>
      <c r="AC116" s="215">
        <f t="shared" si="102"/>
        <v>0</v>
      </c>
      <c r="AD116" s="215">
        <f t="shared" si="102"/>
        <v>0</v>
      </c>
      <c r="AE116" s="215">
        <f t="shared" si="102"/>
        <v>0</v>
      </c>
      <c r="AF116" s="215">
        <f t="shared" si="102"/>
        <v>0</v>
      </c>
      <c r="AG116" s="215">
        <f t="shared" si="102"/>
        <v>0</v>
      </c>
      <c r="AH116" s="215">
        <f t="shared" si="102"/>
        <v>0</v>
      </c>
      <c r="AI116" s="215">
        <f t="shared" si="102"/>
        <v>0</v>
      </c>
      <c r="AJ116" s="215">
        <f aca="true" t="shared" si="103" ref="AJ116:BO116">SUM(AJ117,AJ120)</f>
        <v>0</v>
      </c>
      <c r="AK116" s="215">
        <f t="shared" si="103"/>
        <v>0</v>
      </c>
      <c r="AL116" s="215">
        <f t="shared" si="103"/>
        <v>0</v>
      </c>
      <c r="AM116" s="215">
        <f t="shared" si="103"/>
        <v>0</v>
      </c>
      <c r="AN116" s="215">
        <f t="shared" si="103"/>
        <v>0</v>
      </c>
      <c r="AO116" s="215">
        <f t="shared" si="103"/>
        <v>0</v>
      </c>
      <c r="AP116" s="215">
        <f t="shared" si="103"/>
        <v>0</v>
      </c>
      <c r="AQ116" s="215">
        <f t="shared" si="103"/>
        <v>0</v>
      </c>
      <c r="AR116" s="215">
        <f t="shared" si="103"/>
        <v>0</v>
      </c>
      <c r="AS116" s="215">
        <f t="shared" si="103"/>
        <v>0</v>
      </c>
      <c r="AT116" s="215">
        <f t="shared" si="103"/>
        <v>0</v>
      </c>
      <c r="AU116" s="215">
        <f t="shared" si="103"/>
        <v>0</v>
      </c>
      <c r="AV116" s="215">
        <f t="shared" si="103"/>
        <v>0</v>
      </c>
      <c r="AW116" s="215">
        <f t="shared" si="103"/>
        <v>0</v>
      </c>
      <c r="AX116" s="215">
        <f t="shared" si="103"/>
        <v>0</v>
      </c>
      <c r="AY116" s="215">
        <f t="shared" si="103"/>
        <v>0</v>
      </c>
      <c r="AZ116" s="215">
        <f t="shared" si="103"/>
        <v>0</v>
      </c>
      <c r="BA116" s="215">
        <f t="shared" si="103"/>
        <v>0</v>
      </c>
      <c r="BB116" s="215">
        <f t="shared" si="103"/>
        <v>0</v>
      </c>
      <c r="BC116" s="215">
        <f t="shared" si="103"/>
        <v>0</v>
      </c>
      <c r="BD116" s="215">
        <f t="shared" si="103"/>
        <v>0</v>
      </c>
      <c r="BE116" s="215">
        <f t="shared" si="103"/>
        <v>0</v>
      </c>
      <c r="BF116" s="215">
        <f t="shared" si="103"/>
        <v>0</v>
      </c>
      <c r="BG116" s="215">
        <f t="shared" si="103"/>
        <v>0</v>
      </c>
      <c r="BH116" s="215">
        <f t="shared" si="103"/>
        <v>0</v>
      </c>
      <c r="BI116" s="215">
        <f t="shared" si="103"/>
        <v>0</v>
      </c>
      <c r="BJ116" s="215">
        <f t="shared" si="103"/>
        <v>0</v>
      </c>
      <c r="BK116" s="215">
        <f t="shared" si="103"/>
        <v>0</v>
      </c>
      <c r="BL116" s="215">
        <f t="shared" si="103"/>
        <v>0</v>
      </c>
      <c r="BM116" s="215">
        <f t="shared" si="103"/>
        <v>0</v>
      </c>
      <c r="BN116" s="215">
        <f t="shared" si="103"/>
        <v>0</v>
      </c>
      <c r="BO116" s="215">
        <f t="shared" si="103"/>
        <v>0</v>
      </c>
      <c r="BP116" s="215">
        <f>SUM(BP117,BP120)</f>
        <v>0</v>
      </c>
      <c r="BQ116" s="215">
        <f>SUM(BQ117,BQ120)</f>
        <v>0</v>
      </c>
      <c r="BR116" s="215">
        <f>SUM(BR117,BR120)</f>
        <v>0</v>
      </c>
      <c r="BS116" s="215">
        <f>SUM(BS117,BS120)</f>
        <v>0</v>
      </c>
      <c r="BT116" s="215">
        <f>SUM(BT117,BT120)</f>
        <v>0</v>
      </c>
      <c r="BU116" s="215">
        <f>SUM(BU117,BU120)</f>
        <v>0</v>
      </c>
      <c r="BV116" s="215">
        <f>SUM(BV117,BV120)</f>
        <v>0</v>
      </c>
    </row>
    <row r="117" spans="1:74" ht="61.5" customHeight="1">
      <c r="A117" s="61" t="s">
        <v>147</v>
      </c>
      <c r="B117" s="66" t="s">
        <v>148</v>
      </c>
      <c r="C117" s="66" t="s">
        <v>75</v>
      </c>
      <c r="D117" s="215">
        <f aca="true" t="shared" si="104" ref="D117:AI117">SUM(D118:D119)</f>
        <v>0</v>
      </c>
      <c r="E117" s="215">
        <f t="shared" si="104"/>
        <v>0</v>
      </c>
      <c r="F117" s="215">
        <f t="shared" si="104"/>
        <v>0</v>
      </c>
      <c r="G117" s="215">
        <f t="shared" si="104"/>
        <v>0</v>
      </c>
      <c r="H117" s="215">
        <f t="shared" si="104"/>
        <v>0</v>
      </c>
      <c r="I117" s="215">
        <f t="shared" si="104"/>
        <v>0</v>
      </c>
      <c r="J117" s="215">
        <f t="shared" si="104"/>
        <v>0</v>
      </c>
      <c r="K117" s="215">
        <f t="shared" si="104"/>
        <v>0</v>
      </c>
      <c r="L117" s="215">
        <f t="shared" si="104"/>
        <v>0</v>
      </c>
      <c r="M117" s="215">
        <f t="shared" si="104"/>
        <v>0</v>
      </c>
      <c r="N117" s="215">
        <f t="shared" si="104"/>
        <v>0</v>
      </c>
      <c r="O117" s="215">
        <f t="shared" si="104"/>
        <v>0</v>
      </c>
      <c r="P117" s="215">
        <f t="shared" si="104"/>
        <v>0</v>
      </c>
      <c r="Q117" s="215">
        <f t="shared" si="104"/>
        <v>0</v>
      </c>
      <c r="R117" s="215">
        <f t="shared" si="104"/>
        <v>0</v>
      </c>
      <c r="S117" s="215">
        <f t="shared" si="104"/>
        <v>0</v>
      </c>
      <c r="T117" s="215">
        <f t="shared" si="104"/>
        <v>0</v>
      </c>
      <c r="U117" s="215">
        <f t="shared" si="104"/>
        <v>0</v>
      </c>
      <c r="V117" s="215">
        <f t="shared" si="104"/>
        <v>0</v>
      </c>
      <c r="W117" s="215">
        <f t="shared" si="104"/>
        <v>0</v>
      </c>
      <c r="X117" s="215">
        <f t="shared" si="104"/>
        <v>0</v>
      </c>
      <c r="Y117" s="215">
        <f t="shared" si="104"/>
        <v>0</v>
      </c>
      <c r="Z117" s="215">
        <f t="shared" si="104"/>
        <v>0</v>
      </c>
      <c r="AA117" s="215">
        <f t="shared" si="104"/>
        <v>0</v>
      </c>
      <c r="AB117" s="215">
        <f t="shared" si="104"/>
        <v>0</v>
      </c>
      <c r="AC117" s="215">
        <f t="shared" si="104"/>
        <v>0</v>
      </c>
      <c r="AD117" s="215">
        <f t="shared" si="104"/>
        <v>0</v>
      </c>
      <c r="AE117" s="215">
        <f t="shared" si="104"/>
        <v>0</v>
      </c>
      <c r="AF117" s="215">
        <f t="shared" si="104"/>
        <v>0</v>
      </c>
      <c r="AG117" s="215">
        <f t="shared" si="104"/>
        <v>0</v>
      </c>
      <c r="AH117" s="215">
        <f t="shared" si="104"/>
        <v>0</v>
      </c>
      <c r="AI117" s="215">
        <f t="shared" si="104"/>
        <v>0</v>
      </c>
      <c r="AJ117" s="215">
        <f aca="true" t="shared" si="105" ref="AJ117:BO117">SUM(AJ118:AJ119)</f>
        <v>0</v>
      </c>
      <c r="AK117" s="215">
        <f t="shared" si="105"/>
        <v>0</v>
      </c>
      <c r="AL117" s="215">
        <f t="shared" si="105"/>
        <v>0</v>
      </c>
      <c r="AM117" s="215">
        <f t="shared" si="105"/>
        <v>0</v>
      </c>
      <c r="AN117" s="215">
        <f t="shared" si="105"/>
        <v>0</v>
      </c>
      <c r="AO117" s="215">
        <f t="shared" si="105"/>
        <v>0</v>
      </c>
      <c r="AP117" s="215">
        <f t="shared" si="105"/>
        <v>0</v>
      </c>
      <c r="AQ117" s="215">
        <f t="shared" si="105"/>
        <v>0</v>
      </c>
      <c r="AR117" s="215">
        <f t="shared" si="105"/>
        <v>0</v>
      </c>
      <c r="AS117" s="215">
        <f t="shared" si="105"/>
        <v>0</v>
      </c>
      <c r="AT117" s="215">
        <f t="shared" si="105"/>
        <v>0</v>
      </c>
      <c r="AU117" s="215">
        <f t="shared" si="105"/>
        <v>0</v>
      </c>
      <c r="AV117" s="215">
        <f t="shared" si="105"/>
        <v>0</v>
      </c>
      <c r="AW117" s="215">
        <f t="shared" si="105"/>
        <v>0</v>
      </c>
      <c r="AX117" s="215">
        <f t="shared" si="105"/>
        <v>0</v>
      </c>
      <c r="AY117" s="215">
        <f t="shared" si="105"/>
        <v>0</v>
      </c>
      <c r="AZ117" s="215">
        <f t="shared" si="105"/>
        <v>0</v>
      </c>
      <c r="BA117" s="215">
        <f t="shared" si="105"/>
        <v>0</v>
      </c>
      <c r="BB117" s="215">
        <f t="shared" si="105"/>
        <v>0</v>
      </c>
      <c r="BC117" s="215">
        <f t="shared" si="105"/>
        <v>0</v>
      </c>
      <c r="BD117" s="215">
        <f t="shared" si="105"/>
        <v>0</v>
      </c>
      <c r="BE117" s="215">
        <f t="shared" si="105"/>
        <v>0</v>
      </c>
      <c r="BF117" s="215">
        <f t="shared" si="105"/>
        <v>0</v>
      </c>
      <c r="BG117" s="215">
        <f t="shared" si="105"/>
        <v>0</v>
      </c>
      <c r="BH117" s="215">
        <f t="shared" si="105"/>
        <v>0</v>
      </c>
      <c r="BI117" s="215">
        <f t="shared" si="105"/>
        <v>0</v>
      </c>
      <c r="BJ117" s="215">
        <f t="shared" si="105"/>
        <v>0</v>
      </c>
      <c r="BK117" s="215">
        <f t="shared" si="105"/>
        <v>0</v>
      </c>
      <c r="BL117" s="215">
        <f t="shared" si="105"/>
        <v>0</v>
      </c>
      <c r="BM117" s="215">
        <f t="shared" si="105"/>
        <v>0</v>
      </c>
      <c r="BN117" s="215">
        <f t="shared" si="105"/>
        <v>0</v>
      </c>
      <c r="BO117" s="215">
        <f t="shared" si="105"/>
        <v>0</v>
      </c>
      <c r="BP117" s="215">
        <f>SUM(BP118:BP119)</f>
        <v>0</v>
      </c>
      <c r="BQ117" s="215">
        <f>SUM(BQ118:BQ119)</f>
        <v>0</v>
      </c>
      <c r="BR117" s="215">
        <f>SUM(BR118:BR119)</f>
        <v>0</v>
      </c>
      <c r="BS117" s="215">
        <f>SUM(BS118:BS119)</f>
        <v>0</v>
      </c>
      <c r="BT117" s="215">
        <f>SUM(BT118:BT119)</f>
        <v>0</v>
      </c>
      <c r="BU117" s="215">
        <f>SUM(BU118:BU119)</f>
        <v>0</v>
      </c>
      <c r="BV117" s="215">
        <f>SUM(BV118:BV119)</f>
        <v>0</v>
      </c>
    </row>
    <row r="118" spans="1:74" s="5" customFormat="1" ht="16.5" customHeight="1" hidden="1">
      <c r="A118" s="61"/>
      <c r="B118" s="66"/>
      <c r="C118" s="66"/>
      <c r="D118" s="215"/>
      <c r="E118" s="215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215"/>
      <c r="BA118" s="215"/>
      <c r="BB118" s="215"/>
      <c r="BC118" s="215"/>
      <c r="BD118" s="215"/>
      <c r="BE118" s="215"/>
      <c r="BF118" s="215"/>
      <c r="BG118" s="215"/>
      <c r="BH118" s="215"/>
      <c r="BI118" s="215"/>
      <c r="BJ118" s="215"/>
      <c r="BK118" s="215"/>
      <c r="BL118" s="215"/>
      <c r="BM118" s="215"/>
      <c r="BN118" s="215"/>
      <c r="BO118" s="215"/>
      <c r="BP118" s="215">
        <f aca="true" t="shared" si="106" ref="BP118:BV119">SUM(L118,S118,Z118,AN118,BB118)</f>
        <v>0</v>
      </c>
      <c r="BQ118" s="215">
        <f t="shared" si="106"/>
        <v>0</v>
      </c>
      <c r="BR118" s="215">
        <f t="shared" si="106"/>
        <v>0</v>
      </c>
      <c r="BS118" s="215">
        <f t="shared" si="106"/>
        <v>0</v>
      </c>
      <c r="BT118" s="215">
        <f t="shared" si="106"/>
        <v>0</v>
      </c>
      <c r="BU118" s="215">
        <f t="shared" si="106"/>
        <v>0</v>
      </c>
      <c r="BV118" s="215">
        <f t="shared" si="106"/>
        <v>0</v>
      </c>
    </row>
    <row r="119" spans="1:74" s="5" customFormat="1" ht="16.5" customHeight="1" hidden="1">
      <c r="A119" s="61"/>
      <c r="B119" s="66"/>
      <c r="C119" s="66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15"/>
      <c r="BM119" s="215"/>
      <c r="BN119" s="215"/>
      <c r="BO119" s="215"/>
      <c r="BP119" s="215">
        <f t="shared" si="106"/>
        <v>0</v>
      </c>
      <c r="BQ119" s="215">
        <f t="shared" si="106"/>
        <v>0</v>
      </c>
      <c r="BR119" s="215">
        <f t="shared" si="106"/>
        <v>0</v>
      </c>
      <c r="BS119" s="215">
        <f t="shared" si="106"/>
        <v>0</v>
      </c>
      <c r="BT119" s="215">
        <f t="shared" si="106"/>
        <v>0</v>
      </c>
      <c r="BU119" s="215">
        <f t="shared" si="106"/>
        <v>0</v>
      </c>
      <c r="BV119" s="215">
        <f t="shared" si="106"/>
        <v>0</v>
      </c>
    </row>
    <row r="120" spans="1:74" ht="61.5" customHeight="1">
      <c r="A120" s="61" t="s">
        <v>149</v>
      </c>
      <c r="B120" s="66" t="s">
        <v>150</v>
      </c>
      <c r="C120" s="66" t="s">
        <v>75</v>
      </c>
      <c r="D120" s="215">
        <f aca="true" t="shared" si="107" ref="D120:AI120">SUM(D121:D122)</f>
        <v>0</v>
      </c>
      <c r="E120" s="215">
        <f t="shared" si="107"/>
        <v>0</v>
      </c>
      <c r="F120" s="215">
        <f t="shared" si="107"/>
        <v>0</v>
      </c>
      <c r="G120" s="215">
        <f t="shared" si="107"/>
        <v>0</v>
      </c>
      <c r="H120" s="215">
        <f t="shared" si="107"/>
        <v>0</v>
      </c>
      <c r="I120" s="215">
        <f t="shared" si="107"/>
        <v>0</v>
      </c>
      <c r="J120" s="215">
        <f t="shared" si="107"/>
        <v>0</v>
      </c>
      <c r="K120" s="215">
        <f t="shared" si="107"/>
        <v>0</v>
      </c>
      <c r="L120" s="215">
        <f t="shared" si="107"/>
        <v>0</v>
      </c>
      <c r="M120" s="215">
        <f t="shared" si="107"/>
        <v>0</v>
      </c>
      <c r="N120" s="215">
        <f t="shared" si="107"/>
        <v>0</v>
      </c>
      <c r="O120" s="215">
        <f t="shared" si="107"/>
        <v>0</v>
      </c>
      <c r="P120" s="215">
        <f t="shared" si="107"/>
        <v>0</v>
      </c>
      <c r="Q120" s="215">
        <f t="shared" si="107"/>
        <v>0</v>
      </c>
      <c r="R120" s="215">
        <f t="shared" si="107"/>
        <v>0</v>
      </c>
      <c r="S120" s="215">
        <f t="shared" si="107"/>
        <v>0</v>
      </c>
      <c r="T120" s="215">
        <f t="shared" si="107"/>
        <v>0</v>
      </c>
      <c r="U120" s="215">
        <f t="shared" si="107"/>
        <v>0</v>
      </c>
      <c r="V120" s="215">
        <f t="shared" si="107"/>
        <v>0</v>
      </c>
      <c r="W120" s="215">
        <f t="shared" si="107"/>
        <v>0</v>
      </c>
      <c r="X120" s="215">
        <f t="shared" si="107"/>
        <v>0</v>
      </c>
      <c r="Y120" s="215">
        <f t="shared" si="107"/>
        <v>0</v>
      </c>
      <c r="Z120" s="215">
        <f t="shared" si="107"/>
        <v>0</v>
      </c>
      <c r="AA120" s="215">
        <f t="shared" si="107"/>
        <v>0</v>
      </c>
      <c r="AB120" s="215">
        <f t="shared" si="107"/>
        <v>0</v>
      </c>
      <c r="AC120" s="215">
        <f t="shared" si="107"/>
        <v>0</v>
      </c>
      <c r="AD120" s="215">
        <f t="shared" si="107"/>
        <v>0</v>
      </c>
      <c r="AE120" s="215">
        <f t="shared" si="107"/>
        <v>0</v>
      </c>
      <c r="AF120" s="215">
        <f t="shared" si="107"/>
        <v>0</v>
      </c>
      <c r="AG120" s="215">
        <f t="shared" si="107"/>
        <v>0</v>
      </c>
      <c r="AH120" s="215">
        <f t="shared" si="107"/>
        <v>0</v>
      </c>
      <c r="AI120" s="215">
        <f t="shared" si="107"/>
        <v>0</v>
      </c>
      <c r="AJ120" s="215">
        <f aca="true" t="shared" si="108" ref="AJ120:BO120">SUM(AJ121:AJ122)</f>
        <v>0</v>
      </c>
      <c r="AK120" s="215">
        <f t="shared" si="108"/>
        <v>0</v>
      </c>
      <c r="AL120" s="215">
        <f t="shared" si="108"/>
        <v>0</v>
      </c>
      <c r="AM120" s="215">
        <f t="shared" si="108"/>
        <v>0</v>
      </c>
      <c r="AN120" s="215">
        <f t="shared" si="108"/>
        <v>0</v>
      </c>
      <c r="AO120" s="215">
        <f t="shared" si="108"/>
        <v>0</v>
      </c>
      <c r="AP120" s="215">
        <f t="shared" si="108"/>
        <v>0</v>
      </c>
      <c r="AQ120" s="215">
        <f t="shared" si="108"/>
        <v>0</v>
      </c>
      <c r="AR120" s="215">
        <f t="shared" si="108"/>
        <v>0</v>
      </c>
      <c r="AS120" s="215">
        <f t="shared" si="108"/>
        <v>0</v>
      </c>
      <c r="AT120" s="215">
        <f t="shared" si="108"/>
        <v>0</v>
      </c>
      <c r="AU120" s="215">
        <f t="shared" si="108"/>
        <v>0</v>
      </c>
      <c r="AV120" s="215">
        <f t="shared" si="108"/>
        <v>0</v>
      </c>
      <c r="AW120" s="215">
        <f t="shared" si="108"/>
        <v>0</v>
      </c>
      <c r="AX120" s="215">
        <f t="shared" si="108"/>
        <v>0</v>
      </c>
      <c r="AY120" s="215">
        <f t="shared" si="108"/>
        <v>0</v>
      </c>
      <c r="AZ120" s="215">
        <f t="shared" si="108"/>
        <v>0</v>
      </c>
      <c r="BA120" s="215">
        <f t="shared" si="108"/>
        <v>0</v>
      </c>
      <c r="BB120" s="215">
        <f t="shared" si="108"/>
        <v>0</v>
      </c>
      <c r="BC120" s="215">
        <f t="shared" si="108"/>
        <v>0</v>
      </c>
      <c r="BD120" s="215">
        <f t="shared" si="108"/>
        <v>0</v>
      </c>
      <c r="BE120" s="215">
        <f t="shared" si="108"/>
        <v>0</v>
      </c>
      <c r="BF120" s="215">
        <f t="shared" si="108"/>
        <v>0</v>
      </c>
      <c r="BG120" s="215">
        <f t="shared" si="108"/>
        <v>0</v>
      </c>
      <c r="BH120" s="215">
        <f t="shared" si="108"/>
        <v>0</v>
      </c>
      <c r="BI120" s="215">
        <f t="shared" si="108"/>
        <v>0</v>
      </c>
      <c r="BJ120" s="215">
        <f t="shared" si="108"/>
        <v>0</v>
      </c>
      <c r="BK120" s="215">
        <f t="shared" si="108"/>
        <v>0</v>
      </c>
      <c r="BL120" s="215">
        <f t="shared" si="108"/>
        <v>0</v>
      </c>
      <c r="BM120" s="215">
        <f t="shared" si="108"/>
        <v>0</v>
      </c>
      <c r="BN120" s="215">
        <f t="shared" si="108"/>
        <v>0</v>
      </c>
      <c r="BO120" s="215">
        <f t="shared" si="108"/>
        <v>0</v>
      </c>
      <c r="BP120" s="215">
        <f>SUM(BP121:BP122)</f>
        <v>0</v>
      </c>
      <c r="BQ120" s="215">
        <f>SUM(BQ121:BQ122)</f>
        <v>0</v>
      </c>
      <c r="BR120" s="215">
        <f>SUM(BR121:BR122)</f>
        <v>0</v>
      </c>
      <c r="BS120" s="215">
        <f>SUM(BS121:BS122)</f>
        <v>0</v>
      </c>
      <c r="BT120" s="215">
        <f>SUM(BT121:BT122)</f>
        <v>0</v>
      </c>
      <c r="BU120" s="215">
        <f>SUM(BU121:BU122)</f>
        <v>0</v>
      </c>
      <c r="BV120" s="215">
        <f>SUM(BV121:BV122)</f>
        <v>0</v>
      </c>
    </row>
    <row r="121" spans="1:74" s="5" customFormat="1" ht="16.5" customHeight="1" hidden="1">
      <c r="A121" s="61"/>
      <c r="B121" s="66"/>
      <c r="C121" s="66"/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  <c r="AW121" s="215"/>
      <c r="AX121" s="215"/>
      <c r="AY121" s="215"/>
      <c r="AZ121" s="215"/>
      <c r="BA121" s="215"/>
      <c r="BB121" s="215"/>
      <c r="BC121" s="215"/>
      <c r="BD121" s="215"/>
      <c r="BE121" s="215"/>
      <c r="BF121" s="215"/>
      <c r="BG121" s="215"/>
      <c r="BH121" s="215"/>
      <c r="BI121" s="215"/>
      <c r="BJ121" s="215"/>
      <c r="BK121" s="215"/>
      <c r="BL121" s="215"/>
      <c r="BM121" s="215"/>
      <c r="BN121" s="215"/>
      <c r="BO121" s="215"/>
      <c r="BP121" s="215">
        <f aca="true" t="shared" si="109" ref="BP121:BV122">SUM(L121,S121,Z121,AN121,BB121)</f>
        <v>0</v>
      </c>
      <c r="BQ121" s="215">
        <f t="shared" si="109"/>
        <v>0</v>
      </c>
      <c r="BR121" s="215">
        <f t="shared" si="109"/>
        <v>0</v>
      </c>
      <c r="BS121" s="215">
        <f t="shared" si="109"/>
        <v>0</v>
      </c>
      <c r="BT121" s="215">
        <f t="shared" si="109"/>
        <v>0</v>
      </c>
      <c r="BU121" s="215">
        <f t="shared" si="109"/>
        <v>0</v>
      </c>
      <c r="BV121" s="215">
        <f t="shared" si="109"/>
        <v>0</v>
      </c>
    </row>
    <row r="122" spans="1:74" s="5" customFormat="1" ht="16.5" customHeight="1" hidden="1">
      <c r="A122" s="61"/>
      <c r="B122" s="66"/>
      <c r="C122" s="66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  <c r="AU122" s="215"/>
      <c r="AV122" s="215"/>
      <c r="AW122" s="215"/>
      <c r="AX122" s="215"/>
      <c r="AY122" s="215"/>
      <c r="AZ122" s="215"/>
      <c r="BA122" s="215"/>
      <c r="BB122" s="215"/>
      <c r="BC122" s="215"/>
      <c r="BD122" s="215"/>
      <c r="BE122" s="215"/>
      <c r="BF122" s="215"/>
      <c r="BG122" s="215"/>
      <c r="BH122" s="215"/>
      <c r="BI122" s="215"/>
      <c r="BJ122" s="215"/>
      <c r="BK122" s="215"/>
      <c r="BL122" s="215"/>
      <c r="BM122" s="215"/>
      <c r="BN122" s="215"/>
      <c r="BO122" s="215"/>
      <c r="BP122" s="215">
        <f t="shared" si="109"/>
        <v>0</v>
      </c>
      <c r="BQ122" s="215">
        <f t="shared" si="109"/>
        <v>0</v>
      </c>
      <c r="BR122" s="215">
        <f t="shared" si="109"/>
        <v>0</v>
      </c>
      <c r="BS122" s="215">
        <f t="shared" si="109"/>
        <v>0</v>
      </c>
      <c r="BT122" s="215">
        <f t="shared" si="109"/>
        <v>0</v>
      </c>
      <c r="BU122" s="215">
        <f t="shared" si="109"/>
        <v>0</v>
      </c>
      <c r="BV122" s="215">
        <f t="shared" si="109"/>
        <v>0</v>
      </c>
    </row>
    <row r="123" spans="1:74" ht="61.5" customHeight="1">
      <c r="A123" s="61" t="s">
        <v>151</v>
      </c>
      <c r="B123" s="66" t="s">
        <v>152</v>
      </c>
      <c r="C123" s="66" t="s">
        <v>75</v>
      </c>
      <c r="D123" s="215">
        <f aca="true" t="shared" si="110" ref="D123:AI123">SUM(D124:D125)</f>
        <v>0</v>
      </c>
      <c r="E123" s="215">
        <f t="shared" si="110"/>
        <v>0</v>
      </c>
      <c r="F123" s="215">
        <f t="shared" si="110"/>
        <v>0</v>
      </c>
      <c r="G123" s="215">
        <f t="shared" si="110"/>
        <v>0</v>
      </c>
      <c r="H123" s="215">
        <f t="shared" si="110"/>
        <v>0</v>
      </c>
      <c r="I123" s="215">
        <f t="shared" si="110"/>
        <v>0</v>
      </c>
      <c r="J123" s="215">
        <f t="shared" si="110"/>
        <v>0</v>
      </c>
      <c r="K123" s="215">
        <f t="shared" si="110"/>
        <v>0</v>
      </c>
      <c r="L123" s="215">
        <f t="shared" si="110"/>
        <v>0</v>
      </c>
      <c r="M123" s="215">
        <f t="shared" si="110"/>
        <v>0</v>
      </c>
      <c r="N123" s="215">
        <f t="shared" si="110"/>
        <v>0</v>
      </c>
      <c r="O123" s="215">
        <f t="shared" si="110"/>
        <v>0</v>
      </c>
      <c r="P123" s="215">
        <f t="shared" si="110"/>
        <v>0</v>
      </c>
      <c r="Q123" s="215">
        <f t="shared" si="110"/>
        <v>0</v>
      </c>
      <c r="R123" s="215">
        <f t="shared" si="110"/>
        <v>0</v>
      </c>
      <c r="S123" s="215">
        <f t="shared" si="110"/>
        <v>0</v>
      </c>
      <c r="T123" s="215">
        <f t="shared" si="110"/>
        <v>0</v>
      </c>
      <c r="U123" s="215">
        <f t="shared" si="110"/>
        <v>0</v>
      </c>
      <c r="V123" s="215">
        <f t="shared" si="110"/>
        <v>0</v>
      </c>
      <c r="W123" s="215">
        <f t="shared" si="110"/>
        <v>0</v>
      </c>
      <c r="X123" s="215">
        <f t="shared" si="110"/>
        <v>0</v>
      </c>
      <c r="Y123" s="215">
        <f t="shared" si="110"/>
        <v>0</v>
      </c>
      <c r="Z123" s="215">
        <f t="shared" si="110"/>
        <v>0</v>
      </c>
      <c r="AA123" s="215">
        <f t="shared" si="110"/>
        <v>0</v>
      </c>
      <c r="AB123" s="215">
        <f t="shared" si="110"/>
        <v>0</v>
      </c>
      <c r="AC123" s="215">
        <f t="shared" si="110"/>
        <v>0</v>
      </c>
      <c r="AD123" s="215">
        <f t="shared" si="110"/>
        <v>0</v>
      </c>
      <c r="AE123" s="215">
        <f t="shared" si="110"/>
        <v>0</v>
      </c>
      <c r="AF123" s="215">
        <f t="shared" si="110"/>
        <v>0</v>
      </c>
      <c r="AG123" s="215">
        <f t="shared" si="110"/>
        <v>0</v>
      </c>
      <c r="AH123" s="215">
        <f t="shared" si="110"/>
        <v>0</v>
      </c>
      <c r="AI123" s="215">
        <f t="shared" si="110"/>
        <v>0</v>
      </c>
      <c r="AJ123" s="215">
        <f aca="true" t="shared" si="111" ref="AJ123:BO123">SUM(AJ124:AJ125)</f>
        <v>0</v>
      </c>
      <c r="AK123" s="215">
        <f t="shared" si="111"/>
        <v>0</v>
      </c>
      <c r="AL123" s="215">
        <f t="shared" si="111"/>
        <v>0</v>
      </c>
      <c r="AM123" s="215">
        <f t="shared" si="111"/>
        <v>0</v>
      </c>
      <c r="AN123" s="215">
        <f t="shared" si="111"/>
        <v>0</v>
      </c>
      <c r="AO123" s="215">
        <f t="shared" si="111"/>
        <v>0</v>
      </c>
      <c r="AP123" s="215">
        <f t="shared" si="111"/>
        <v>0</v>
      </c>
      <c r="AQ123" s="215">
        <f t="shared" si="111"/>
        <v>0</v>
      </c>
      <c r="AR123" s="215">
        <f t="shared" si="111"/>
        <v>0</v>
      </c>
      <c r="AS123" s="215">
        <f t="shared" si="111"/>
        <v>0</v>
      </c>
      <c r="AT123" s="215">
        <f t="shared" si="111"/>
        <v>0</v>
      </c>
      <c r="AU123" s="215">
        <f t="shared" si="111"/>
        <v>0</v>
      </c>
      <c r="AV123" s="215">
        <f t="shared" si="111"/>
        <v>0</v>
      </c>
      <c r="AW123" s="215">
        <f t="shared" si="111"/>
        <v>0</v>
      </c>
      <c r="AX123" s="215">
        <f t="shared" si="111"/>
        <v>0</v>
      </c>
      <c r="AY123" s="215">
        <f t="shared" si="111"/>
        <v>0</v>
      </c>
      <c r="AZ123" s="215">
        <f t="shared" si="111"/>
        <v>0</v>
      </c>
      <c r="BA123" s="215">
        <f t="shared" si="111"/>
        <v>0</v>
      </c>
      <c r="BB123" s="215">
        <f t="shared" si="111"/>
        <v>0</v>
      </c>
      <c r="BC123" s="215">
        <f t="shared" si="111"/>
        <v>0</v>
      </c>
      <c r="BD123" s="215">
        <f t="shared" si="111"/>
        <v>0</v>
      </c>
      <c r="BE123" s="215">
        <f t="shared" si="111"/>
        <v>0</v>
      </c>
      <c r="BF123" s="215">
        <f t="shared" si="111"/>
        <v>0</v>
      </c>
      <c r="BG123" s="215">
        <f t="shared" si="111"/>
        <v>0</v>
      </c>
      <c r="BH123" s="215">
        <f t="shared" si="111"/>
        <v>0</v>
      </c>
      <c r="BI123" s="215">
        <f t="shared" si="111"/>
        <v>0</v>
      </c>
      <c r="BJ123" s="215">
        <f t="shared" si="111"/>
        <v>0</v>
      </c>
      <c r="BK123" s="215">
        <f t="shared" si="111"/>
        <v>0</v>
      </c>
      <c r="BL123" s="215">
        <f t="shared" si="111"/>
        <v>0</v>
      </c>
      <c r="BM123" s="215">
        <f t="shared" si="111"/>
        <v>0</v>
      </c>
      <c r="BN123" s="215">
        <f t="shared" si="111"/>
        <v>0</v>
      </c>
      <c r="BO123" s="215">
        <f t="shared" si="111"/>
        <v>0</v>
      </c>
      <c r="BP123" s="215">
        <f>SUM(BP124:BP125)</f>
        <v>0</v>
      </c>
      <c r="BQ123" s="215">
        <f>SUM(BQ124:BQ125)</f>
        <v>0</v>
      </c>
      <c r="BR123" s="215">
        <f>SUM(BR124:BR125)</f>
        <v>0</v>
      </c>
      <c r="BS123" s="215">
        <f>SUM(BS124:BS125)</f>
        <v>0</v>
      </c>
      <c r="BT123" s="215">
        <f>SUM(BT124:BT125)</f>
        <v>0</v>
      </c>
      <c r="BU123" s="215">
        <f>SUM(BU124:BU125)</f>
        <v>0</v>
      </c>
      <c r="BV123" s="215">
        <f>SUM(BV124:BV125)</f>
        <v>0</v>
      </c>
    </row>
    <row r="124" spans="1:74" ht="16.5" customHeight="1" hidden="1">
      <c r="A124" s="61"/>
      <c r="B124" s="66"/>
      <c r="C124" s="66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215"/>
      <c r="AT124" s="215"/>
      <c r="AU124" s="215"/>
      <c r="AV124" s="215"/>
      <c r="AW124" s="215"/>
      <c r="AX124" s="215"/>
      <c r="AY124" s="215"/>
      <c r="AZ124" s="215"/>
      <c r="BA124" s="215"/>
      <c r="BB124" s="215"/>
      <c r="BC124" s="215"/>
      <c r="BD124" s="215"/>
      <c r="BE124" s="215"/>
      <c r="BF124" s="215"/>
      <c r="BG124" s="215"/>
      <c r="BH124" s="215"/>
      <c r="BI124" s="215"/>
      <c r="BJ124" s="215"/>
      <c r="BK124" s="215"/>
      <c r="BL124" s="215"/>
      <c r="BM124" s="215"/>
      <c r="BN124" s="215"/>
      <c r="BO124" s="215"/>
      <c r="BP124" s="215">
        <f aca="true" t="shared" si="112" ref="BP124:BV125">SUM(L124,S124,Z124,AN124,BB124)</f>
        <v>0</v>
      </c>
      <c r="BQ124" s="215">
        <f t="shared" si="112"/>
        <v>0</v>
      </c>
      <c r="BR124" s="215">
        <f t="shared" si="112"/>
        <v>0</v>
      </c>
      <c r="BS124" s="215">
        <f t="shared" si="112"/>
        <v>0</v>
      </c>
      <c r="BT124" s="215">
        <f t="shared" si="112"/>
        <v>0</v>
      </c>
      <c r="BU124" s="215">
        <f t="shared" si="112"/>
        <v>0</v>
      </c>
      <c r="BV124" s="215">
        <f t="shared" si="112"/>
        <v>0</v>
      </c>
    </row>
    <row r="125" spans="1:74" ht="16.5" customHeight="1" hidden="1">
      <c r="A125" s="61"/>
      <c r="B125" s="66"/>
      <c r="C125" s="66"/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  <c r="AI125" s="215"/>
      <c r="AJ125" s="215"/>
      <c r="AK125" s="215"/>
      <c r="AL125" s="215"/>
      <c r="AM125" s="215"/>
      <c r="AN125" s="215"/>
      <c r="AO125" s="215"/>
      <c r="AP125" s="215"/>
      <c r="AQ125" s="215"/>
      <c r="AR125" s="215"/>
      <c r="AS125" s="215"/>
      <c r="AT125" s="215"/>
      <c r="AU125" s="215"/>
      <c r="AV125" s="215"/>
      <c r="AW125" s="215"/>
      <c r="AX125" s="215"/>
      <c r="AY125" s="215"/>
      <c r="AZ125" s="215"/>
      <c r="BA125" s="215"/>
      <c r="BB125" s="215"/>
      <c r="BC125" s="215"/>
      <c r="BD125" s="215"/>
      <c r="BE125" s="215"/>
      <c r="BF125" s="215"/>
      <c r="BG125" s="215"/>
      <c r="BH125" s="215"/>
      <c r="BI125" s="215"/>
      <c r="BJ125" s="215"/>
      <c r="BK125" s="215"/>
      <c r="BL125" s="215"/>
      <c r="BM125" s="215"/>
      <c r="BN125" s="215"/>
      <c r="BO125" s="215"/>
      <c r="BP125" s="215">
        <f t="shared" si="112"/>
        <v>0</v>
      </c>
      <c r="BQ125" s="215">
        <f t="shared" si="112"/>
        <v>0</v>
      </c>
      <c r="BR125" s="215">
        <f t="shared" si="112"/>
        <v>0</v>
      </c>
      <c r="BS125" s="215">
        <f t="shared" si="112"/>
        <v>0</v>
      </c>
      <c r="BT125" s="215">
        <f t="shared" si="112"/>
        <v>0</v>
      </c>
      <c r="BU125" s="215">
        <f t="shared" si="112"/>
        <v>0</v>
      </c>
      <c r="BV125" s="215">
        <f t="shared" si="112"/>
        <v>0</v>
      </c>
    </row>
    <row r="126" spans="1:74" ht="61.5" customHeight="1">
      <c r="A126" s="61" t="s">
        <v>153</v>
      </c>
      <c r="B126" s="66" t="s">
        <v>154</v>
      </c>
      <c r="C126" s="66" t="s">
        <v>75</v>
      </c>
      <c r="D126" s="215">
        <f aca="true" t="shared" si="113" ref="D126:AI126">SUM(D127:D128)</f>
        <v>0</v>
      </c>
      <c r="E126" s="215">
        <f t="shared" si="113"/>
        <v>0</v>
      </c>
      <c r="F126" s="215">
        <f t="shared" si="113"/>
        <v>0</v>
      </c>
      <c r="G126" s="215">
        <f t="shared" si="113"/>
        <v>0</v>
      </c>
      <c r="H126" s="215">
        <f t="shared" si="113"/>
        <v>0</v>
      </c>
      <c r="I126" s="215">
        <f t="shared" si="113"/>
        <v>0</v>
      </c>
      <c r="J126" s="215">
        <f t="shared" si="113"/>
        <v>0</v>
      </c>
      <c r="K126" s="215">
        <f t="shared" si="113"/>
        <v>0</v>
      </c>
      <c r="L126" s="215">
        <f t="shared" si="113"/>
        <v>0</v>
      </c>
      <c r="M126" s="215">
        <f t="shared" si="113"/>
        <v>0</v>
      </c>
      <c r="N126" s="215">
        <f t="shared" si="113"/>
        <v>0</v>
      </c>
      <c r="O126" s="215">
        <f t="shared" si="113"/>
        <v>0</v>
      </c>
      <c r="P126" s="215">
        <f t="shared" si="113"/>
        <v>0</v>
      </c>
      <c r="Q126" s="215">
        <f t="shared" si="113"/>
        <v>0</v>
      </c>
      <c r="R126" s="215">
        <f t="shared" si="113"/>
        <v>0</v>
      </c>
      <c r="S126" s="215">
        <f t="shared" si="113"/>
        <v>0</v>
      </c>
      <c r="T126" s="215">
        <f t="shared" si="113"/>
        <v>0</v>
      </c>
      <c r="U126" s="215">
        <f t="shared" si="113"/>
        <v>0</v>
      </c>
      <c r="V126" s="215">
        <f t="shared" si="113"/>
        <v>0</v>
      </c>
      <c r="W126" s="215">
        <f t="shared" si="113"/>
        <v>0</v>
      </c>
      <c r="X126" s="215">
        <f t="shared" si="113"/>
        <v>0</v>
      </c>
      <c r="Y126" s="215">
        <f t="shared" si="113"/>
        <v>0</v>
      </c>
      <c r="Z126" s="215">
        <f t="shared" si="113"/>
        <v>0</v>
      </c>
      <c r="AA126" s="215">
        <f t="shared" si="113"/>
        <v>0</v>
      </c>
      <c r="AB126" s="215">
        <f t="shared" si="113"/>
        <v>0</v>
      </c>
      <c r="AC126" s="215">
        <f t="shared" si="113"/>
        <v>0</v>
      </c>
      <c r="AD126" s="215">
        <f t="shared" si="113"/>
        <v>0</v>
      </c>
      <c r="AE126" s="215">
        <f t="shared" si="113"/>
        <v>0</v>
      </c>
      <c r="AF126" s="215">
        <f t="shared" si="113"/>
        <v>0</v>
      </c>
      <c r="AG126" s="215">
        <f t="shared" si="113"/>
        <v>0</v>
      </c>
      <c r="AH126" s="215">
        <f t="shared" si="113"/>
        <v>0</v>
      </c>
      <c r="AI126" s="215">
        <f t="shared" si="113"/>
        <v>0</v>
      </c>
      <c r="AJ126" s="215">
        <f aca="true" t="shared" si="114" ref="AJ126:BO126">SUM(AJ127:AJ128)</f>
        <v>0</v>
      </c>
      <c r="AK126" s="215">
        <f t="shared" si="114"/>
        <v>0</v>
      </c>
      <c r="AL126" s="215">
        <f t="shared" si="114"/>
        <v>0</v>
      </c>
      <c r="AM126" s="215">
        <f t="shared" si="114"/>
        <v>0</v>
      </c>
      <c r="AN126" s="215">
        <f t="shared" si="114"/>
        <v>0</v>
      </c>
      <c r="AO126" s="215">
        <f t="shared" si="114"/>
        <v>0</v>
      </c>
      <c r="AP126" s="215">
        <f t="shared" si="114"/>
        <v>0</v>
      </c>
      <c r="AQ126" s="215">
        <f t="shared" si="114"/>
        <v>0</v>
      </c>
      <c r="AR126" s="215">
        <f t="shared" si="114"/>
        <v>0</v>
      </c>
      <c r="AS126" s="215">
        <f t="shared" si="114"/>
        <v>0</v>
      </c>
      <c r="AT126" s="215">
        <f t="shared" si="114"/>
        <v>0</v>
      </c>
      <c r="AU126" s="215">
        <f t="shared" si="114"/>
        <v>0</v>
      </c>
      <c r="AV126" s="215">
        <f t="shared" si="114"/>
        <v>0</v>
      </c>
      <c r="AW126" s="215">
        <f t="shared" si="114"/>
        <v>0</v>
      </c>
      <c r="AX126" s="215">
        <f t="shared" si="114"/>
        <v>0</v>
      </c>
      <c r="AY126" s="215">
        <f t="shared" si="114"/>
        <v>0</v>
      </c>
      <c r="AZ126" s="215">
        <f t="shared" si="114"/>
        <v>0</v>
      </c>
      <c r="BA126" s="215">
        <f t="shared" si="114"/>
        <v>0</v>
      </c>
      <c r="BB126" s="215">
        <f t="shared" si="114"/>
        <v>0</v>
      </c>
      <c r="BC126" s="215">
        <f t="shared" si="114"/>
        <v>0</v>
      </c>
      <c r="BD126" s="215">
        <f t="shared" si="114"/>
        <v>0</v>
      </c>
      <c r="BE126" s="215">
        <f t="shared" si="114"/>
        <v>0</v>
      </c>
      <c r="BF126" s="215">
        <f t="shared" si="114"/>
        <v>0</v>
      </c>
      <c r="BG126" s="215">
        <f t="shared" si="114"/>
        <v>0</v>
      </c>
      <c r="BH126" s="215">
        <f t="shared" si="114"/>
        <v>0</v>
      </c>
      <c r="BI126" s="215">
        <f t="shared" si="114"/>
        <v>0</v>
      </c>
      <c r="BJ126" s="215">
        <f t="shared" si="114"/>
        <v>0</v>
      </c>
      <c r="BK126" s="215">
        <f t="shared" si="114"/>
        <v>0</v>
      </c>
      <c r="BL126" s="215">
        <f t="shared" si="114"/>
        <v>0</v>
      </c>
      <c r="BM126" s="215">
        <f t="shared" si="114"/>
        <v>0</v>
      </c>
      <c r="BN126" s="215">
        <f t="shared" si="114"/>
        <v>0</v>
      </c>
      <c r="BO126" s="215">
        <f t="shared" si="114"/>
        <v>0</v>
      </c>
      <c r="BP126" s="215">
        <f>SUM(BP127:BP128)</f>
        <v>0</v>
      </c>
      <c r="BQ126" s="215">
        <f>SUM(BQ127:BQ128)</f>
        <v>0</v>
      </c>
      <c r="BR126" s="215">
        <f>SUM(BR127:BR128)</f>
        <v>0</v>
      </c>
      <c r="BS126" s="215">
        <f>SUM(BS127:BS128)</f>
        <v>0</v>
      </c>
      <c r="BT126" s="215">
        <f>SUM(BT127:BT128)</f>
        <v>0</v>
      </c>
      <c r="BU126" s="215">
        <f>SUM(BU127:BU128)</f>
        <v>0</v>
      </c>
      <c r="BV126" s="215">
        <f>SUM(BV127:BV128)</f>
        <v>0</v>
      </c>
    </row>
    <row r="127" spans="1:74" s="5" customFormat="1" ht="16.5" customHeight="1" hidden="1">
      <c r="A127" s="61"/>
      <c r="B127" s="66"/>
      <c r="C127" s="66"/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  <c r="AI127" s="215"/>
      <c r="AJ127" s="215"/>
      <c r="AK127" s="215"/>
      <c r="AL127" s="215"/>
      <c r="AM127" s="215"/>
      <c r="AN127" s="215"/>
      <c r="AO127" s="215"/>
      <c r="AP127" s="215"/>
      <c r="AQ127" s="215"/>
      <c r="AR127" s="215"/>
      <c r="AS127" s="215"/>
      <c r="AT127" s="215"/>
      <c r="AU127" s="215"/>
      <c r="AV127" s="215"/>
      <c r="AW127" s="215"/>
      <c r="AX127" s="215"/>
      <c r="AY127" s="215"/>
      <c r="AZ127" s="215"/>
      <c r="BA127" s="215"/>
      <c r="BB127" s="215"/>
      <c r="BC127" s="215"/>
      <c r="BD127" s="215"/>
      <c r="BE127" s="215"/>
      <c r="BF127" s="215"/>
      <c r="BG127" s="215"/>
      <c r="BH127" s="215"/>
      <c r="BI127" s="215"/>
      <c r="BJ127" s="215"/>
      <c r="BK127" s="215"/>
      <c r="BL127" s="215"/>
      <c r="BM127" s="215"/>
      <c r="BN127" s="215"/>
      <c r="BO127" s="215"/>
      <c r="BP127" s="215">
        <f aca="true" t="shared" si="115" ref="BP127:BV128">SUM(L127,S127,Z127,AN127,BB127)</f>
        <v>0</v>
      </c>
      <c r="BQ127" s="215">
        <f t="shared" si="115"/>
        <v>0</v>
      </c>
      <c r="BR127" s="215">
        <f t="shared" si="115"/>
        <v>0</v>
      </c>
      <c r="BS127" s="215">
        <f t="shared" si="115"/>
        <v>0</v>
      </c>
      <c r="BT127" s="215">
        <f t="shared" si="115"/>
        <v>0</v>
      </c>
      <c r="BU127" s="215">
        <f t="shared" si="115"/>
        <v>0</v>
      </c>
      <c r="BV127" s="215">
        <f t="shared" si="115"/>
        <v>0</v>
      </c>
    </row>
    <row r="128" spans="1:74" s="5" customFormat="1" ht="16.5" customHeight="1" hidden="1">
      <c r="A128" s="61"/>
      <c r="B128" s="66"/>
      <c r="C128" s="66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  <c r="AF128" s="215"/>
      <c r="AG128" s="215"/>
      <c r="AH128" s="215"/>
      <c r="AI128" s="215"/>
      <c r="AJ128" s="215"/>
      <c r="AK128" s="215"/>
      <c r="AL128" s="215"/>
      <c r="AM128" s="215"/>
      <c r="AN128" s="215"/>
      <c r="AO128" s="215"/>
      <c r="AP128" s="215"/>
      <c r="AQ128" s="215"/>
      <c r="AR128" s="215"/>
      <c r="AS128" s="215"/>
      <c r="AT128" s="215"/>
      <c r="AU128" s="215"/>
      <c r="AV128" s="215"/>
      <c r="AW128" s="215"/>
      <c r="AX128" s="215"/>
      <c r="AY128" s="215"/>
      <c r="AZ128" s="215"/>
      <c r="BA128" s="215"/>
      <c r="BB128" s="215"/>
      <c r="BC128" s="215"/>
      <c r="BD128" s="215"/>
      <c r="BE128" s="215"/>
      <c r="BF128" s="215"/>
      <c r="BG128" s="215"/>
      <c r="BH128" s="215"/>
      <c r="BI128" s="215"/>
      <c r="BJ128" s="215"/>
      <c r="BK128" s="215"/>
      <c r="BL128" s="215"/>
      <c r="BM128" s="215"/>
      <c r="BN128" s="215"/>
      <c r="BO128" s="215"/>
      <c r="BP128" s="215">
        <f t="shared" si="115"/>
        <v>0</v>
      </c>
      <c r="BQ128" s="215">
        <f t="shared" si="115"/>
        <v>0</v>
      </c>
      <c r="BR128" s="215">
        <f t="shared" si="115"/>
        <v>0</v>
      </c>
      <c r="BS128" s="215">
        <f t="shared" si="115"/>
        <v>0</v>
      </c>
      <c r="BT128" s="215">
        <f t="shared" si="115"/>
        <v>0</v>
      </c>
      <c r="BU128" s="215">
        <f t="shared" si="115"/>
        <v>0</v>
      </c>
      <c r="BV128" s="215">
        <f t="shared" si="115"/>
        <v>0</v>
      </c>
    </row>
    <row r="129" spans="1:74" ht="15.75" customHeight="1">
      <c r="A129" s="61" t="s">
        <v>155</v>
      </c>
      <c r="B129" s="112" t="s">
        <v>156</v>
      </c>
      <c r="C129" s="29" t="s">
        <v>75</v>
      </c>
      <c r="D129" s="215">
        <f aca="true" t="shared" si="116" ref="D129:AI129">SUM(D130:D138)</f>
        <v>0.9228133333333334</v>
      </c>
      <c r="E129" s="215">
        <f t="shared" si="116"/>
        <v>0</v>
      </c>
      <c r="F129" s="215">
        <f t="shared" si="116"/>
        <v>0.015638333333333334</v>
      </c>
      <c r="G129" s="215">
        <f t="shared" si="116"/>
        <v>0</v>
      </c>
      <c r="H129" s="215">
        <f t="shared" si="116"/>
        <v>0</v>
      </c>
      <c r="I129" s="215">
        <f t="shared" si="116"/>
        <v>0</v>
      </c>
      <c r="J129" s="215">
        <f t="shared" si="116"/>
        <v>0</v>
      </c>
      <c r="K129" s="215">
        <f t="shared" si="116"/>
        <v>1</v>
      </c>
      <c r="L129" s="215">
        <f t="shared" si="116"/>
        <v>0</v>
      </c>
      <c r="M129" s="215">
        <f t="shared" si="116"/>
        <v>0.44884166666666664</v>
      </c>
      <c r="N129" s="215">
        <f t="shared" si="116"/>
        <v>0</v>
      </c>
      <c r="O129" s="215">
        <f t="shared" si="116"/>
        <v>0</v>
      </c>
      <c r="P129" s="215">
        <f t="shared" si="116"/>
        <v>0</v>
      </c>
      <c r="Q129" s="215">
        <f t="shared" si="116"/>
        <v>0</v>
      </c>
      <c r="R129" s="215">
        <f t="shared" si="116"/>
        <v>4</v>
      </c>
      <c r="S129" s="215">
        <f t="shared" si="116"/>
        <v>0</v>
      </c>
      <c r="T129" s="215">
        <f t="shared" si="116"/>
        <v>0.4583333333333333</v>
      </c>
      <c r="U129" s="215">
        <f t="shared" si="116"/>
        <v>0</v>
      </c>
      <c r="V129" s="215">
        <f t="shared" si="116"/>
        <v>0</v>
      </c>
      <c r="W129" s="215">
        <f t="shared" si="116"/>
        <v>0</v>
      </c>
      <c r="X129" s="215">
        <f t="shared" si="116"/>
        <v>0</v>
      </c>
      <c r="Y129" s="215">
        <f t="shared" si="116"/>
        <v>4</v>
      </c>
      <c r="Z129" s="215">
        <f t="shared" si="116"/>
        <v>0</v>
      </c>
      <c r="AA129" s="215">
        <f t="shared" si="116"/>
        <v>0</v>
      </c>
      <c r="AB129" s="215">
        <f t="shared" si="116"/>
        <v>0</v>
      </c>
      <c r="AC129" s="215">
        <f t="shared" si="116"/>
        <v>0</v>
      </c>
      <c r="AD129" s="215">
        <f t="shared" si="116"/>
        <v>0</v>
      </c>
      <c r="AE129" s="215">
        <f t="shared" si="116"/>
        <v>0</v>
      </c>
      <c r="AF129" s="215">
        <f t="shared" si="116"/>
        <v>0</v>
      </c>
      <c r="AG129" s="215">
        <f t="shared" si="116"/>
        <v>0</v>
      </c>
      <c r="AH129" s="215">
        <f t="shared" si="116"/>
        <v>0</v>
      </c>
      <c r="AI129" s="215">
        <f t="shared" si="116"/>
        <v>0</v>
      </c>
      <c r="AJ129" s="215">
        <f aca="true" t="shared" si="117" ref="AJ129:BO129">SUM(AJ130:AJ138)</f>
        <v>0</v>
      </c>
      <c r="AK129" s="215">
        <f t="shared" si="117"/>
        <v>0</v>
      </c>
      <c r="AL129" s="215">
        <f t="shared" si="117"/>
        <v>0</v>
      </c>
      <c r="AM129" s="215">
        <f t="shared" si="117"/>
        <v>0</v>
      </c>
      <c r="AN129" s="215">
        <f t="shared" si="117"/>
        <v>0</v>
      </c>
      <c r="AO129" s="215">
        <f t="shared" si="117"/>
        <v>0</v>
      </c>
      <c r="AP129" s="215">
        <f t="shared" si="117"/>
        <v>0</v>
      </c>
      <c r="AQ129" s="215">
        <f t="shared" si="117"/>
        <v>0</v>
      </c>
      <c r="AR129" s="215">
        <f t="shared" si="117"/>
        <v>0</v>
      </c>
      <c r="AS129" s="215">
        <f t="shared" si="117"/>
        <v>0</v>
      </c>
      <c r="AT129" s="215">
        <f t="shared" si="117"/>
        <v>0</v>
      </c>
      <c r="AU129" s="215">
        <f t="shared" si="117"/>
        <v>0</v>
      </c>
      <c r="AV129" s="215">
        <f t="shared" si="117"/>
        <v>0</v>
      </c>
      <c r="AW129" s="215">
        <f t="shared" si="117"/>
        <v>0</v>
      </c>
      <c r="AX129" s="215">
        <f t="shared" si="117"/>
        <v>0</v>
      </c>
      <c r="AY129" s="215">
        <f t="shared" si="117"/>
        <v>0</v>
      </c>
      <c r="AZ129" s="215">
        <f t="shared" si="117"/>
        <v>0</v>
      </c>
      <c r="BA129" s="215">
        <f t="shared" si="117"/>
        <v>0</v>
      </c>
      <c r="BB129" s="215">
        <f t="shared" si="117"/>
        <v>0</v>
      </c>
      <c r="BC129" s="215">
        <f t="shared" si="117"/>
        <v>0</v>
      </c>
      <c r="BD129" s="215">
        <f t="shared" si="117"/>
        <v>0</v>
      </c>
      <c r="BE129" s="215">
        <f t="shared" si="117"/>
        <v>0</v>
      </c>
      <c r="BF129" s="215">
        <f t="shared" si="117"/>
        <v>0</v>
      </c>
      <c r="BG129" s="215">
        <f t="shared" si="117"/>
        <v>0</v>
      </c>
      <c r="BH129" s="215">
        <f t="shared" si="117"/>
        <v>0</v>
      </c>
      <c r="BI129" s="215">
        <f t="shared" si="117"/>
        <v>0</v>
      </c>
      <c r="BJ129" s="215">
        <f t="shared" si="117"/>
        <v>0</v>
      </c>
      <c r="BK129" s="215">
        <f t="shared" si="117"/>
        <v>0</v>
      </c>
      <c r="BL129" s="215">
        <f t="shared" si="117"/>
        <v>0</v>
      </c>
      <c r="BM129" s="215">
        <f t="shared" si="117"/>
        <v>0</v>
      </c>
      <c r="BN129" s="215">
        <f t="shared" si="117"/>
        <v>0</v>
      </c>
      <c r="BO129" s="215">
        <f t="shared" si="117"/>
        <v>0</v>
      </c>
      <c r="BP129" s="215">
        <f>SUM(BP130:BP138)</f>
        <v>0</v>
      </c>
      <c r="BQ129" s="215">
        <f>SUM(BQ130:BQ138)</f>
        <v>0.9228133333333334</v>
      </c>
      <c r="BR129" s="215">
        <f>SUM(BR130:BR138)</f>
        <v>0</v>
      </c>
      <c r="BS129" s="215">
        <f>SUM(BS130:BS138)</f>
        <v>0</v>
      </c>
      <c r="BT129" s="215">
        <f>SUM(BT130:BT138)</f>
        <v>0</v>
      </c>
      <c r="BU129" s="215">
        <f>SUM(BU130:BU138)</f>
        <v>0</v>
      </c>
      <c r="BV129" s="215">
        <f>SUM(BV130:BV138)</f>
        <v>9</v>
      </c>
    </row>
    <row r="130" spans="1:74" s="3" customFormat="1" ht="51" customHeight="1">
      <c r="A130" s="75" t="s">
        <v>155</v>
      </c>
      <c r="B130" s="69" t="s">
        <v>157</v>
      </c>
      <c r="C130" s="70" t="s">
        <v>76</v>
      </c>
      <c r="D130" s="57">
        <f>'[3]3'!$K$114</f>
        <v>0.03833333333333334</v>
      </c>
      <c r="E130" s="215">
        <v>0</v>
      </c>
      <c r="F130" s="215">
        <v>0</v>
      </c>
      <c r="G130" s="215">
        <v>0</v>
      </c>
      <c r="H130" s="215">
        <v>0</v>
      </c>
      <c r="I130" s="215">
        <v>0</v>
      </c>
      <c r="J130" s="215">
        <v>0</v>
      </c>
      <c r="K130" s="215">
        <v>0</v>
      </c>
      <c r="L130" s="215">
        <v>0</v>
      </c>
      <c r="M130" s="57">
        <f>D130</f>
        <v>0.03833333333333334</v>
      </c>
      <c r="N130" s="215">
        <v>0</v>
      </c>
      <c r="O130" s="215">
        <v>0</v>
      </c>
      <c r="P130" s="215">
        <v>0</v>
      </c>
      <c r="Q130" s="215">
        <v>0</v>
      </c>
      <c r="R130" s="215">
        <v>1</v>
      </c>
      <c r="S130" s="215">
        <v>0</v>
      </c>
      <c r="T130" s="215">
        <v>0</v>
      </c>
      <c r="U130" s="215">
        <v>0</v>
      </c>
      <c r="V130" s="215">
        <v>0</v>
      </c>
      <c r="W130" s="215">
        <v>0</v>
      </c>
      <c r="X130" s="215">
        <v>0</v>
      </c>
      <c r="Y130" s="215">
        <v>0</v>
      </c>
      <c r="Z130" s="215">
        <v>0</v>
      </c>
      <c r="AA130" s="215">
        <v>0</v>
      </c>
      <c r="AB130" s="215">
        <v>0</v>
      </c>
      <c r="AC130" s="215">
        <v>0</v>
      </c>
      <c r="AD130" s="215">
        <v>0</v>
      </c>
      <c r="AE130" s="215">
        <v>0</v>
      </c>
      <c r="AF130" s="215">
        <v>0</v>
      </c>
      <c r="AG130" s="215">
        <v>0</v>
      </c>
      <c r="AH130" s="215">
        <v>0</v>
      </c>
      <c r="AI130" s="215">
        <v>0</v>
      </c>
      <c r="AJ130" s="215">
        <v>0</v>
      </c>
      <c r="AK130" s="215">
        <v>0</v>
      </c>
      <c r="AL130" s="215">
        <v>0</v>
      </c>
      <c r="AM130" s="215">
        <v>0</v>
      </c>
      <c r="AN130" s="215">
        <v>0</v>
      </c>
      <c r="AO130" s="215">
        <v>0</v>
      </c>
      <c r="AP130" s="215">
        <v>0</v>
      </c>
      <c r="AQ130" s="215">
        <v>0</v>
      </c>
      <c r="AR130" s="215">
        <v>0</v>
      </c>
      <c r="AS130" s="215">
        <v>0</v>
      </c>
      <c r="AT130" s="215">
        <v>0</v>
      </c>
      <c r="AU130" s="215">
        <v>0</v>
      </c>
      <c r="AV130" s="215">
        <v>0</v>
      </c>
      <c r="AW130" s="215">
        <v>0</v>
      </c>
      <c r="AX130" s="215">
        <v>0</v>
      </c>
      <c r="AY130" s="215">
        <v>0</v>
      </c>
      <c r="AZ130" s="215">
        <v>0</v>
      </c>
      <c r="BA130" s="215">
        <v>0</v>
      </c>
      <c r="BB130" s="215">
        <v>0</v>
      </c>
      <c r="BC130" s="215">
        <v>0</v>
      </c>
      <c r="BD130" s="215">
        <v>0</v>
      </c>
      <c r="BE130" s="215">
        <v>0</v>
      </c>
      <c r="BF130" s="215">
        <v>0</v>
      </c>
      <c r="BG130" s="215">
        <v>0</v>
      </c>
      <c r="BH130" s="215">
        <v>0</v>
      </c>
      <c r="BI130" s="215">
        <v>0</v>
      </c>
      <c r="BJ130" s="215">
        <v>0</v>
      </c>
      <c r="BK130" s="215">
        <v>0</v>
      </c>
      <c r="BL130" s="215">
        <v>0</v>
      </c>
      <c r="BM130" s="215">
        <v>0</v>
      </c>
      <c r="BN130" s="215">
        <v>0</v>
      </c>
      <c r="BO130" s="215">
        <v>0</v>
      </c>
      <c r="BP130" s="215">
        <f aca="true" t="shared" si="118" ref="BP130:BP138">SUM(L130,S130,Z130,AN130,BB130)</f>
        <v>0</v>
      </c>
      <c r="BQ130" s="215">
        <f aca="true" t="shared" si="119" ref="BQ130:BQ138">F130+M130+T130</f>
        <v>0.03833333333333334</v>
      </c>
      <c r="BR130" s="215">
        <f aca="true" t="shared" si="120" ref="BR130:BR138">SUM(N130,U130,AB130,AP130,BD130)</f>
        <v>0</v>
      </c>
      <c r="BS130" s="215">
        <f aca="true" t="shared" si="121" ref="BS130:BS138">SUM(O130,V130,AC130,AQ130,BE130)</f>
        <v>0</v>
      </c>
      <c r="BT130" s="215">
        <f aca="true" t="shared" si="122" ref="BT130:BT138">SUM(P130,W130,AD130,AR130,BF130)</f>
        <v>0</v>
      </c>
      <c r="BU130" s="215">
        <f aca="true" t="shared" si="123" ref="BU130:BU138">SUM(Q130,X130,AE130,AS130,BG130)</f>
        <v>0</v>
      </c>
      <c r="BV130" s="215">
        <v>1</v>
      </c>
    </row>
    <row r="131" spans="1:74" s="3" customFormat="1" ht="53.25" customHeight="1">
      <c r="A131" s="75" t="s">
        <v>155</v>
      </c>
      <c r="B131" s="69" t="s">
        <v>158</v>
      </c>
      <c r="C131" s="70" t="s">
        <v>76</v>
      </c>
      <c r="D131" s="57">
        <f>'[3]3'!$K$115</f>
        <v>0.179675</v>
      </c>
      <c r="E131" s="215">
        <v>0</v>
      </c>
      <c r="F131" s="215">
        <v>0</v>
      </c>
      <c r="G131" s="215">
        <v>0</v>
      </c>
      <c r="H131" s="215">
        <v>0</v>
      </c>
      <c r="I131" s="215">
        <v>0</v>
      </c>
      <c r="J131" s="215">
        <v>0</v>
      </c>
      <c r="K131" s="215">
        <v>0</v>
      </c>
      <c r="L131" s="215">
        <v>0</v>
      </c>
      <c r="M131" s="57">
        <f>D131</f>
        <v>0.179675</v>
      </c>
      <c r="N131" s="215">
        <v>0</v>
      </c>
      <c r="O131" s="215">
        <v>0</v>
      </c>
      <c r="P131" s="215">
        <v>0</v>
      </c>
      <c r="Q131" s="215">
        <v>0</v>
      </c>
      <c r="R131" s="215">
        <v>1</v>
      </c>
      <c r="S131" s="215">
        <v>0</v>
      </c>
      <c r="T131" s="215">
        <v>0</v>
      </c>
      <c r="U131" s="215">
        <v>0</v>
      </c>
      <c r="V131" s="215">
        <v>0</v>
      </c>
      <c r="W131" s="215">
        <v>0</v>
      </c>
      <c r="X131" s="215">
        <v>0</v>
      </c>
      <c r="Y131" s="215">
        <v>0</v>
      </c>
      <c r="Z131" s="215">
        <v>0</v>
      </c>
      <c r="AA131" s="215">
        <v>0</v>
      </c>
      <c r="AB131" s="215">
        <v>0</v>
      </c>
      <c r="AC131" s="215">
        <v>0</v>
      </c>
      <c r="AD131" s="215">
        <v>0</v>
      </c>
      <c r="AE131" s="215">
        <v>0</v>
      </c>
      <c r="AF131" s="215">
        <v>0</v>
      </c>
      <c r="AG131" s="215">
        <v>0</v>
      </c>
      <c r="AH131" s="215">
        <v>0</v>
      </c>
      <c r="AI131" s="215">
        <v>0</v>
      </c>
      <c r="AJ131" s="215">
        <v>0</v>
      </c>
      <c r="AK131" s="215">
        <v>0</v>
      </c>
      <c r="AL131" s="215">
        <v>0</v>
      </c>
      <c r="AM131" s="215">
        <v>0</v>
      </c>
      <c r="AN131" s="215">
        <v>0</v>
      </c>
      <c r="AO131" s="215">
        <v>0</v>
      </c>
      <c r="AP131" s="215">
        <v>0</v>
      </c>
      <c r="AQ131" s="215">
        <v>0</v>
      </c>
      <c r="AR131" s="215">
        <v>0</v>
      </c>
      <c r="AS131" s="215">
        <v>0</v>
      </c>
      <c r="AT131" s="215">
        <v>0</v>
      </c>
      <c r="AU131" s="215">
        <v>0</v>
      </c>
      <c r="AV131" s="215">
        <v>0</v>
      </c>
      <c r="AW131" s="215">
        <v>0</v>
      </c>
      <c r="AX131" s="215">
        <v>0</v>
      </c>
      <c r="AY131" s="215">
        <v>0</v>
      </c>
      <c r="AZ131" s="215">
        <v>0</v>
      </c>
      <c r="BA131" s="215">
        <v>0</v>
      </c>
      <c r="BB131" s="215">
        <v>0</v>
      </c>
      <c r="BC131" s="215">
        <v>0</v>
      </c>
      <c r="BD131" s="215">
        <v>0</v>
      </c>
      <c r="BE131" s="215">
        <v>0</v>
      </c>
      <c r="BF131" s="215">
        <v>0</v>
      </c>
      <c r="BG131" s="215">
        <v>0</v>
      </c>
      <c r="BH131" s="215">
        <v>0</v>
      </c>
      <c r="BI131" s="215">
        <v>0</v>
      </c>
      <c r="BJ131" s="215">
        <v>0</v>
      </c>
      <c r="BK131" s="215">
        <v>0</v>
      </c>
      <c r="BL131" s="215">
        <v>0</v>
      </c>
      <c r="BM131" s="215">
        <v>0</v>
      </c>
      <c r="BN131" s="215">
        <v>0</v>
      </c>
      <c r="BO131" s="215">
        <v>0</v>
      </c>
      <c r="BP131" s="215">
        <f t="shared" si="118"/>
        <v>0</v>
      </c>
      <c r="BQ131" s="215">
        <f t="shared" si="119"/>
        <v>0.179675</v>
      </c>
      <c r="BR131" s="215">
        <f t="shared" si="120"/>
        <v>0</v>
      </c>
      <c r="BS131" s="215">
        <f t="shared" si="121"/>
        <v>0</v>
      </c>
      <c r="BT131" s="215">
        <f t="shared" si="122"/>
        <v>0</v>
      </c>
      <c r="BU131" s="215">
        <f t="shared" si="123"/>
        <v>0</v>
      </c>
      <c r="BV131" s="215">
        <v>1</v>
      </c>
    </row>
    <row r="132" spans="1:74" s="3" customFormat="1" ht="52.5" customHeight="1">
      <c r="A132" s="75" t="s">
        <v>155</v>
      </c>
      <c r="B132" s="69" t="s">
        <v>159</v>
      </c>
      <c r="C132" s="70" t="s">
        <v>76</v>
      </c>
      <c r="D132" s="57">
        <f>'[3]3'!$K$116</f>
        <v>0.06</v>
      </c>
      <c r="E132" s="215">
        <v>0</v>
      </c>
      <c r="F132" s="215">
        <v>0</v>
      </c>
      <c r="G132" s="215">
        <v>0</v>
      </c>
      <c r="H132" s="215">
        <v>0</v>
      </c>
      <c r="I132" s="215">
        <v>0</v>
      </c>
      <c r="J132" s="215">
        <v>0</v>
      </c>
      <c r="K132" s="215">
        <v>0</v>
      </c>
      <c r="L132" s="215">
        <v>0</v>
      </c>
      <c r="M132" s="57">
        <f>D132</f>
        <v>0.06</v>
      </c>
      <c r="N132" s="215">
        <v>0</v>
      </c>
      <c r="O132" s="215">
        <v>0</v>
      </c>
      <c r="P132" s="215">
        <v>0</v>
      </c>
      <c r="Q132" s="215">
        <v>0</v>
      </c>
      <c r="R132" s="215">
        <v>1</v>
      </c>
      <c r="S132" s="215">
        <v>0</v>
      </c>
      <c r="T132" s="215">
        <v>0</v>
      </c>
      <c r="U132" s="215">
        <v>0</v>
      </c>
      <c r="V132" s="215">
        <v>0</v>
      </c>
      <c r="W132" s="215">
        <v>0</v>
      </c>
      <c r="X132" s="215">
        <v>0</v>
      </c>
      <c r="Y132" s="215">
        <v>0</v>
      </c>
      <c r="Z132" s="215">
        <v>0</v>
      </c>
      <c r="AA132" s="215">
        <v>0</v>
      </c>
      <c r="AB132" s="215">
        <v>0</v>
      </c>
      <c r="AC132" s="215">
        <v>0</v>
      </c>
      <c r="AD132" s="215">
        <v>0</v>
      </c>
      <c r="AE132" s="215">
        <v>0</v>
      </c>
      <c r="AF132" s="215">
        <v>0</v>
      </c>
      <c r="AG132" s="215">
        <v>0</v>
      </c>
      <c r="AH132" s="215">
        <v>0</v>
      </c>
      <c r="AI132" s="215">
        <v>0</v>
      </c>
      <c r="AJ132" s="215">
        <v>0</v>
      </c>
      <c r="AK132" s="215">
        <v>0</v>
      </c>
      <c r="AL132" s="215">
        <v>0</v>
      </c>
      <c r="AM132" s="215">
        <v>0</v>
      </c>
      <c r="AN132" s="215">
        <v>0</v>
      </c>
      <c r="AO132" s="215">
        <v>0</v>
      </c>
      <c r="AP132" s="215">
        <v>0</v>
      </c>
      <c r="AQ132" s="215">
        <v>0</v>
      </c>
      <c r="AR132" s="215">
        <v>0</v>
      </c>
      <c r="AS132" s="215">
        <v>0</v>
      </c>
      <c r="AT132" s="215">
        <v>0</v>
      </c>
      <c r="AU132" s="215">
        <v>0</v>
      </c>
      <c r="AV132" s="215">
        <v>0</v>
      </c>
      <c r="AW132" s="215">
        <v>0</v>
      </c>
      <c r="AX132" s="215">
        <v>0</v>
      </c>
      <c r="AY132" s="215">
        <v>0</v>
      </c>
      <c r="AZ132" s="215">
        <v>0</v>
      </c>
      <c r="BA132" s="215">
        <v>0</v>
      </c>
      <c r="BB132" s="215">
        <v>0</v>
      </c>
      <c r="BC132" s="215">
        <v>0</v>
      </c>
      <c r="BD132" s="215">
        <v>0</v>
      </c>
      <c r="BE132" s="215">
        <v>0</v>
      </c>
      <c r="BF132" s="215">
        <v>0</v>
      </c>
      <c r="BG132" s="215">
        <v>0</v>
      </c>
      <c r="BH132" s="215">
        <v>0</v>
      </c>
      <c r="BI132" s="215">
        <v>0</v>
      </c>
      <c r="BJ132" s="215">
        <v>0</v>
      </c>
      <c r="BK132" s="215">
        <v>0</v>
      </c>
      <c r="BL132" s="215">
        <v>0</v>
      </c>
      <c r="BM132" s="215">
        <v>0</v>
      </c>
      <c r="BN132" s="215">
        <v>0</v>
      </c>
      <c r="BO132" s="215">
        <v>0</v>
      </c>
      <c r="BP132" s="215">
        <f t="shared" si="118"/>
        <v>0</v>
      </c>
      <c r="BQ132" s="215">
        <f t="shared" si="119"/>
        <v>0.06</v>
      </c>
      <c r="BR132" s="215">
        <f t="shared" si="120"/>
        <v>0</v>
      </c>
      <c r="BS132" s="215">
        <f t="shared" si="121"/>
        <v>0</v>
      </c>
      <c r="BT132" s="215">
        <f t="shared" si="122"/>
        <v>0</v>
      </c>
      <c r="BU132" s="215">
        <f t="shared" si="123"/>
        <v>0</v>
      </c>
      <c r="BV132" s="215">
        <v>1</v>
      </c>
    </row>
    <row r="133" spans="1:74" s="3" customFormat="1" ht="51" customHeight="1">
      <c r="A133" s="75" t="s">
        <v>155</v>
      </c>
      <c r="B133" s="69" t="s">
        <v>160</v>
      </c>
      <c r="C133" s="70" t="s">
        <v>76</v>
      </c>
      <c r="D133" s="57">
        <f>'[3]3'!$K$117</f>
        <v>0.17083333333333334</v>
      </c>
      <c r="E133" s="215">
        <v>0</v>
      </c>
      <c r="F133" s="215">
        <v>0</v>
      </c>
      <c r="G133" s="215">
        <v>0</v>
      </c>
      <c r="H133" s="215">
        <v>0</v>
      </c>
      <c r="I133" s="215">
        <v>0</v>
      </c>
      <c r="J133" s="215">
        <v>0</v>
      </c>
      <c r="K133" s="215">
        <v>0</v>
      </c>
      <c r="L133" s="215">
        <v>0</v>
      </c>
      <c r="M133" s="57">
        <f>D133</f>
        <v>0.17083333333333334</v>
      </c>
      <c r="N133" s="215">
        <v>0</v>
      </c>
      <c r="O133" s="215">
        <v>0</v>
      </c>
      <c r="P133" s="215">
        <v>0</v>
      </c>
      <c r="Q133" s="215">
        <v>0</v>
      </c>
      <c r="R133" s="215">
        <v>1</v>
      </c>
      <c r="S133" s="215">
        <v>0</v>
      </c>
      <c r="T133" s="215">
        <v>0</v>
      </c>
      <c r="U133" s="215">
        <v>0</v>
      </c>
      <c r="V133" s="215">
        <v>0</v>
      </c>
      <c r="W133" s="215">
        <v>0</v>
      </c>
      <c r="X133" s="215">
        <v>0</v>
      </c>
      <c r="Y133" s="215">
        <v>0</v>
      </c>
      <c r="Z133" s="215">
        <v>0</v>
      </c>
      <c r="AA133" s="215">
        <v>0</v>
      </c>
      <c r="AB133" s="215">
        <v>0</v>
      </c>
      <c r="AC133" s="215">
        <v>0</v>
      </c>
      <c r="AD133" s="215">
        <v>0</v>
      </c>
      <c r="AE133" s="215">
        <v>0</v>
      </c>
      <c r="AF133" s="215">
        <v>0</v>
      </c>
      <c r="AG133" s="215">
        <v>0</v>
      </c>
      <c r="AH133" s="215">
        <v>0</v>
      </c>
      <c r="AI133" s="215">
        <v>0</v>
      </c>
      <c r="AJ133" s="215">
        <v>0</v>
      </c>
      <c r="AK133" s="215">
        <v>0</v>
      </c>
      <c r="AL133" s="215">
        <v>0</v>
      </c>
      <c r="AM133" s="215">
        <v>0</v>
      </c>
      <c r="AN133" s="215">
        <v>0</v>
      </c>
      <c r="AO133" s="215">
        <v>0</v>
      </c>
      <c r="AP133" s="215">
        <v>0</v>
      </c>
      <c r="AQ133" s="215">
        <v>0</v>
      </c>
      <c r="AR133" s="215">
        <v>0</v>
      </c>
      <c r="AS133" s="215">
        <v>0</v>
      </c>
      <c r="AT133" s="215">
        <v>0</v>
      </c>
      <c r="AU133" s="215">
        <v>0</v>
      </c>
      <c r="AV133" s="215">
        <v>0</v>
      </c>
      <c r="AW133" s="215">
        <v>0</v>
      </c>
      <c r="AX133" s="215">
        <v>0</v>
      </c>
      <c r="AY133" s="215">
        <v>0</v>
      </c>
      <c r="AZ133" s="215">
        <v>0</v>
      </c>
      <c r="BA133" s="215">
        <v>0</v>
      </c>
      <c r="BB133" s="215">
        <v>0</v>
      </c>
      <c r="BC133" s="215">
        <v>0</v>
      </c>
      <c r="BD133" s="215">
        <v>0</v>
      </c>
      <c r="BE133" s="215">
        <v>0</v>
      </c>
      <c r="BF133" s="215">
        <v>0</v>
      </c>
      <c r="BG133" s="215">
        <v>0</v>
      </c>
      <c r="BH133" s="215">
        <v>0</v>
      </c>
      <c r="BI133" s="215">
        <v>0</v>
      </c>
      <c r="BJ133" s="215">
        <v>0</v>
      </c>
      <c r="BK133" s="215">
        <v>0</v>
      </c>
      <c r="BL133" s="215">
        <v>0</v>
      </c>
      <c r="BM133" s="215">
        <v>0</v>
      </c>
      <c r="BN133" s="215">
        <v>0</v>
      </c>
      <c r="BO133" s="215">
        <v>0</v>
      </c>
      <c r="BP133" s="215">
        <f t="shared" si="118"/>
        <v>0</v>
      </c>
      <c r="BQ133" s="215">
        <f t="shared" si="119"/>
        <v>0.17083333333333334</v>
      </c>
      <c r="BR133" s="215">
        <f t="shared" si="120"/>
        <v>0</v>
      </c>
      <c r="BS133" s="215">
        <f t="shared" si="121"/>
        <v>0</v>
      </c>
      <c r="BT133" s="215">
        <f t="shared" si="122"/>
        <v>0</v>
      </c>
      <c r="BU133" s="215">
        <f t="shared" si="123"/>
        <v>0</v>
      </c>
      <c r="BV133" s="215">
        <v>1</v>
      </c>
    </row>
    <row r="134" spans="1:74" s="3" customFormat="1" ht="53.25" customHeight="1">
      <c r="A134" s="75" t="s">
        <v>155</v>
      </c>
      <c r="B134" s="76" t="s">
        <v>161</v>
      </c>
      <c r="C134" s="70" t="s">
        <v>76</v>
      </c>
      <c r="D134" s="57">
        <f>'[3]3'!$K$118</f>
        <v>0.0625</v>
      </c>
      <c r="E134" s="215">
        <v>0</v>
      </c>
      <c r="F134" s="215">
        <v>0</v>
      </c>
      <c r="G134" s="215">
        <v>0</v>
      </c>
      <c r="H134" s="215">
        <v>0</v>
      </c>
      <c r="I134" s="215">
        <v>0</v>
      </c>
      <c r="J134" s="215">
        <v>0</v>
      </c>
      <c r="K134" s="215">
        <v>0</v>
      </c>
      <c r="L134" s="215">
        <v>0</v>
      </c>
      <c r="M134" s="57">
        <v>0</v>
      </c>
      <c r="N134" s="215">
        <v>0</v>
      </c>
      <c r="O134" s="215">
        <v>0</v>
      </c>
      <c r="P134" s="215">
        <v>0</v>
      </c>
      <c r="Q134" s="215">
        <v>0</v>
      </c>
      <c r="R134" s="215">
        <v>0</v>
      </c>
      <c r="S134" s="215">
        <v>0</v>
      </c>
      <c r="T134" s="215">
        <f>D134</f>
        <v>0.0625</v>
      </c>
      <c r="U134" s="215">
        <v>0</v>
      </c>
      <c r="V134" s="215">
        <v>0</v>
      </c>
      <c r="W134" s="215">
        <v>0</v>
      </c>
      <c r="X134" s="215">
        <v>0</v>
      </c>
      <c r="Y134" s="215">
        <v>1</v>
      </c>
      <c r="Z134" s="215">
        <v>0</v>
      </c>
      <c r="AA134" s="215">
        <v>0</v>
      </c>
      <c r="AB134" s="215">
        <v>0</v>
      </c>
      <c r="AC134" s="215">
        <v>0</v>
      </c>
      <c r="AD134" s="215">
        <v>0</v>
      </c>
      <c r="AE134" s="215">
        <v>0</v>
      </c>
      <c r="AF134" s="215">
        <v>0</v>
      </c>
      <c r="AG134" s="215">
        <v>0</v>
      </c>
      <c r="AH134" s="215">
        <v>0</v>
      </c>
      <c r="AI134" s="215">
        <v>0</v>
      </c>
      <c r="AJ134" s="215">
        <v>0</v>
      </c>
      <c r="AK134" s="215">
        <v>0</v>
      </c>
      <c r="AL134" s="215">
        <v>0</v>
      </c>
      <c r="AM134" s="215">
        <v>0</v>
      </c>
      <c r="AN134" s="215">
        <v>0</v>
      </c>
      <c r="AO134" s="215">
        <v>0</v>
      </c>
      <c r="AP134" s="215">
        <v>0</v>
      </c>
      <c r="AQ134" s="215">
        <v>0</v>
      </c>
      <c r="AR134" s="215">
        <v>0</v>
      </c>
      <c r="AS134" s="215">
        <v>0</v>
      </c>
      <c r="AT134" s="215">
        <v>0</v>
      </c>
      <c r="AU134" s="215">
        <v>0</v>
      </c>
      <c r="AV134" s="215">
        <v>0</v>
      </c>
      <c r="AW134" s="215">
        <v>0</v>
      </c>
      <c r="AX134" s="215">
        <v>0</v>
      </c>
      <c r="AY134" s="215">
        <v>0</v>
      </c>
      <c r="AZ134" s="215">
        <v>0</v>
      </c>
      <c r="BA134" s="215">
        <v>0</v>
      </c>
      <c r="BB134" s="215">
        <v>0</v>
      </c>
      <c r="BC134" s="215">
        <v>0</v>
      </c>
      <c r="BD134" s="215">
        <v>0</v>
      </c>
      <c r="BE134" s="215">
        <v>0</v>
      </c>
      <c r="BF134" s="215">
        <v>0</v>
      </c>
      <c r="BG134" s="215">
        <v>0</v>
      </c>
      <c r="BH134" s="215">
        <v>0</v>
      </c>
      <c r="BI134" s="215">
        <v>0</v>
      </c>
      <c r="BJ134" s="215">
        <v>0</v>
      </c>
      <c r="BK134" s="215">
        <v>0</v>
      </c>
      <c r="BL134" s="215">
        <v>0</v>
      </c>
      <c r="BM134" s="215">
        <v>0</v>
      </c>
      <c r="BN134" s="215">
        <v>0</v>
      </c>
      <c r="BO134" s="215">
        <v>0</v>
      </c>
      <c r="BP134" s="215">
        <f t="shared" si="118"/>
        <v>0</v>
      </c>
      <c r="BQ134" s="215">
        <f t="shared" si="119"/>
        <v>0.0625</v>
      </c>
      <c r="BR134" s="215">
        <f t="shared" si="120"/>
        <v>0</v>
      </c>
      <c r="BS134" s="215">
        <f t="shared" si="121"/>
        <v>0</v>
      </c>
      <c r="BT134" s="215">
        <f t="shared" si="122"/>
        <v>0</v>
      </c>
      <c r="BU134" s="215">
        <f t="shared" si="123"/>
        <v>0</v>
      </c>
      <c r="BV134" s="215">
        <v>1</v>
      </c>
    </row>
    <row r="135" spans="1:74" s="3" customFormat="1" ht="52.5" customHeight="1">
      <c r="A135" s="75" t="s">
        <v>155</v>
      </c>
      <c r="B135" s="76" t="s">
        <v>162</v>
      </c>
      <c r="C135" s="70" t="s">
        <v>76</v>
      </c>
      <c r="D135" s="57">
        <f>'[3]3'!$K$119</f>
        <v>0.195</v>
      </c>
      <c r="E135" s="215">
        <v>0</v>
      </c>
      <c r="F135" s="215">
        <v>0</v>
      </c>
      <c r="G135" s="215">
        <v>0</v>
      </c>
      <c r="H135" s="215">
        <v>0</v>
      </c>
      <c r="I135" s="215">
        <v>0</v>
      </c>
      <c r="J135" s="215">
        <v>0</v>
      </c>
      <c r="K135" s="215">
        <v>0</v>
      </c>
      <c r="L135" s="215">
        <v>0</v>
      </c>
      <c r="M135" s="57">
        <v>0</v>
      </c>
      <c r="N135" s="215">
        <v>0</v>
      </c>
      <c r="O135" s="215">
        <v>0</v>
      </c>
      <c r="P135" s="215">
        <v>0</v>
      </c>
      <c r="Q135" s="215">
        <v>0</v>
      </c>
      <c r="R135" s="215">
        <v>0</v>
      </c>
      <c r="S135" s="215">
        <v>0</v>
      </c>
      <c r="T135" s="215">
        <f>D135</f>
        <v>0.195</v>
      </c>
      <c r="U135" s="215">
        <v>0</v>
      </c>
      <c r="V135" s="215">
        <v>0</v>
      </c>
      <c r="W135" s="215">
        <v>0</v>
      </c>
      <c r="X135" s="215">
        <v>0</v>
      </c>
      <c r="Y135" s="215">
        <v>1</v>
      </c>
      <c r="Z135" s="215">
        <v>0</v>
      </c>
      <c r="AA135" s="215">
        <v>0</v>
      </c>
      <c r="AB135" s="215">
        <v>0</v>
      </c>
      <c r="AC135" s="215">
        <v>0</v>
      </c>
      <c r="AD135" s="215">
        <v>0</v>
      </c>
      <c r="AE135" s="215">
        <v>0</v>
      </c>
      <c r="AF135" s="215">
        <v>0</v>
      </c>
      <c r="AG135" s="215">
        <v>0</v>
      </c>
      <c r="AH135" s="215">
        <v>0</v>
      </c>
      <c r="AI135" s="215">
        <v>0</v>
      </c>
      <c r="AJ135" s="215">
        <v>0</v>
      </c>
      <c r="AK135" s="215">
        <v>0</v>
      </c>
      <c r="AL135" s="215">
        <v>0</v>
      </c>
      <c r="AM135" s="215">
        <v>0</v>
      </c>
      <c r="AN135" s="215">
        <v>0</v>
      </c>
      <c r="AO135" s="215">
        <v>0</v>
      </c>
      <c r="AP135" s="215">
        <v>0</v>
      </c>
      <c r="AQ135" s="215">
        <v>0</v>
      </c>
      <c r="AR135" s="215">
        <v>0</v>
      </c>
      <c r="AS135" s="215">
        <v>0</v>
      </c>
      <c r="AT135" s="215">
        <v>0</v>
      </c>
      <c r="AU135" s="215">
        <v>0</v>
      </c>
      <c r="AV135" s="215">
        <v>0</v>
      </c>
      <c r="AW135" s="215">
        <v>0</v>
      </c>
      <c r="AX135" s="215">
        <v>0</v>
      </c>
      <c r="AY135" s="215">
        <v>0</v>
      </c>
      <c r="AZ135" s="215">
        <v>0</v>
      </c>
      <c r="BA135" s="215">
        <v>0</v>
      </c>
      <c r="BB135" s="215">
        <v>0</v>
      </c>
      <c r="BC135" s="215">
        <v>0</v>
      </c>
      <c r="BD135" s="215">
        <v>0</v>
      </c>
      <c r="BE135" s="215">
        <v>0</v>
      </c>
      <c r="BF135" s="215">
        <v>0</v>
      </c>
      <c r="BG135" s="215">
        <v>0</v>
      </c>
      <c r="BH135" s="215">
        <v>0</v>
      </c>
      <c r="BI135" s="215">
        <v>0</v>
      </c>
      <c r="BJ135" s="215">
        <v>0</v>
      </c>
      <c r="BK135" s="215">
        <v>0</v>
      </c>
      <c r="BL135" s="215">
        <v>0</v>
      </c>
      <c r="BM135" s="215">
        <v>0</v>
      </c>
      <c r="BN135" s="215">
        <v>0</v>
      </c>
      <c r="BO135" s="215">
        <v>0</v>
      </c>
      <c r="BP135" s="215">
        <f t="shared" si="118"/>
        <v>0</v>
      </c>
      <c r="BQ135" s="215">
        <f t="shared" si="119"/>
        <v>0.195</v>
      </c>
      <c r="BR135" s="215">
        <f t="shared" si="120"/>
        <v>0</v>
      </c>
      <c r="BS135" s="215">
        <f t="shared" si="121"/>
        <v>0</v>
      </c>
      <c r="BT135" s="215">
        <f t="shared" si="122"/>
        <v>0</v>
      </c>
      <c r="BU135" s="215">
        <f t="shared" si="123"/>
        <v>0</v>
      </c>
      <c r="BV135" s="215">
        <v>1</v>
      </c>
    </row>
    <row r="136" spans="1:74" s="3" customFormat="1" ht="51" customHeight="1">
      <c r="A136" s="75" t="s">
        <v>155</v>
      </c>
      <c r="B136" s="76" t="s">
        <v>163</v>
      </c>
      <c r="C136" s="70" t="s">
        <v>76</v>
      </c>
      <c r="D136" s="57">
        <f>'[3]3'!$K$120</f>
        <v>0.13083333333333333</v>
      </c>
      <c r="E136" s="215">
        <v>0</v>
      </c>
      <c r="F136" s="215">
        <v>0</v>
      </c>
      <c r="G136" s="215">
        <v>0</v>
      </c>
      <c r="H136" s="215">
        <v>0</v>
      </c>
      <c r="I136" s="215">
        <v>0</v>
      </c>
      <c r="J136" s="215">
        <v>0</v>
      </c>
      <c r="K136" s="215">
        <v>0</v>
      </c>
      <c r="L136" s="215">
        <v>0</v>
      </c>
      <c r="M136" s="57">
        <v>0</v>
      </c>
      <c r="N136" s="215">
        <v>0</v>
      </c>
      <c r="O136" s="215">
        <v>0</v>
      </c>
      <c r="P136" s="215">
        <v>0</v>
      </c>
      <c r="Q136" s="215">
        <v>0</v>
      </c>
      <c r="R136" s="215">
        <v>0</v>
      </c>
      <c r="S136" s="215">
        <v>0</v>
      </c>
      <c r="T136" s="215">
        <f>D136</f>
        <v>0.13083333333333333</v>
      </c>
      <c r="U136" s="215">
        <v>0</v>
      </c>
      <c r="V136" s="215">
        <v>0</v>
      </c>
      <c r="W136" s="215">
        <v>0</v>
      </c>
      <c r="X136" s="215">
        <v>0</v>
      </c>
      <c r="Y136" s="215">
        <v>1</v>
      </c>
      <c r="Z136" s="215">
        <v>0</v>
      </c>
      <c r="AA136" s="215">
        <v>0</v>
      </c>
      <c r="AB136" s="215">
        <v>0</v>
      </c>
      <c r="AC136" s="215">
        <v>0</v>
      </c>
      <c r="AD136" s="215">
        <v>0</v>
      </c>
      <c r="AE136" s="215">
        <v>0</v>
      </c>
      <c r="AF136" s="215">
        <v>0</v>
      </c>
      <c r="AG136" s="215">
        <v>0</v>
      </c>
      <c r="AH136" s="215">
        <v>0</v>
      </c>
      <c r="AI136" s="215">
        <v>0</v>
      </c>
      <c r="AJ136" s="215">
        <v>0</v>
      </c>
      <c r="AK136" s="215">
        <v>0</v>
      </c>
      <c r="AL136" s="215">
        <v>0</v>
      </c>
      <c r="AM136" s="215">
        <v>0</v>
      </c>
      <c r="AN136" s="215">
        <v>0</v>
      </c>
      <c r="AO136" s="215">
        <v>0</v>
      </c>
      <c r="AP136" s="215">
        <v>0</v>
      </c>
      <c r="AQ136" s="215">
        <v>0</v>
      </c>
      <c r="AR136" s="215">
        <v>0</v>
      </c>
      <c r="AS136" s="215">
        <v>0</v>
      </c>
      <c r="AT136" s="215">
        <v>0</v>
      </c>
      <c r="AU136" s="215">
        <v>0</v>
      </c>
      <c r="AV136" s="215">
        <v>0</v>
      </c>
      <c r="AW136" s="215">
        <v>0</v>
      </c>
      <c r="AX136" s="215">
        <v>0</v>
      </c>
      <c r="AY136" s="215">
        <v>0</v>
      </c>
      <c r="AZ136" s="215">
        <v>0</v>
      </c>
      <c r="BA136" s="215">
        <v>0</v>
      </c>
      <c r="BB136" s="215">
        <v>0</v>
      </c>
      <c r="BC136" s="215">
        <v>0</v>
      </c>
      <c r="BD136" s="215">
        <v>0</v>
      </c>
      <c r="BE136" s="215">
        <v>0</v>
      </c>
      <c r="BF136" s="215">
        <v>0</v>
      </c>
      <c r="BG136" s="215">
        <v>0</v>
      </c>
      <c r="BH136" s="215">
        <v>0</v>
      </c>
      <c r="BI136" s="215">
        <v>0</v>
      </c>
      <c r="BJ136" s="215">
        <v>0</v>
      </c>
      <c r="BK136" s="215">
        <v>0</v>
      </c>
      <c r="BL136" s="215">
        <v>0</v>
      </c>
      <c r="BM136" s="215">
        <v>0</v>
      </c>
      <c r="BN136" s="215">
        <v>0</v>
      </c>
      <c r="BO136" s="215">
        <v>0</v>
      </c>
      <c r="BP136" s="215">
        <f t="shared" si="118"/>
        <v>0</v>
      </c>
      <c r="BQ136" s="215">
        <f t="shared" si="119"/>
        <v>0.13083333333333333</v>
      </c>
      <c r="BR136" s="215">
        <f t="shared" si="120"/>
        <v>0</v>
      </c>
      <c r="BS136" s="215">
        <f t="shared" si="121"/>
        <v>0</v>
      </c>
      <c r="BT136" s="215">
        <f t="shared" si="122"/>
        <v>0</v>
      </c>
      <c r="BU136" s="215">
        <f t="shared" si="123"/>
        <v>0</v>
      </c>
      <c r="BV136" s="215">
        <v>1</v>
      </c>
    </row>
    <row r="137" spans="1:74" s="3" customFormat="1" ht="53.25" customHeight="1">
      <c r="A137" s="75" t="s">
        <v>155</v>
      </c>
      <c r="B137" s="76" t="s">
        <v>164</v>
      </c>
      <c r="C137" s="70" t="s">
        <v>76</v>
      </c>
      <c r="D137" s="57">
        <f>'[3]3'!$K$121</f>
        <v>0.07</v>
      </c>
      <c r="E137" s="215">
        <v>0</v>
      </c>
      <c r="F137" s="215">
        <v>0</v>
      </c>
      <c r="G137" s="215">
        <v>0</v>
      </c>
      <c r="H137" s="215">
        <v>0</v>
      </c>
      <c r="I137" s="215">
        <v>0</v>
      </c>
      <c r="J137" s="215">
        <v>0</v>
      </c>
      <c r="K137" s="215">
        <v>0</v>
      </c>
      <c r="L137" s="215">
        <v>0</v>
      </c>
      <c r="M137" s="57">
        <v>0</v>
      </c>
      <c r="N137" s="215">
        <v>0</v>
      </c>
      <c r="O137" s="215">
        <v>0</v>
      </c>
      <c r="P137" s="215">
        <v>0</v>
      </c>
      <c r="Q137" s="215">
        <v>0</v>
      </c>
      <c r="R137" s="215">
        <v>0</v>
      </c>
      <c r="S137" s="215">
        <v>0</v>
      </c>
      <c r="T137" s="215">
        <f>D137</f>
        <v>0.07</v>
      </c>
      <c r="U137" s="215">
        <v>0</v>
      </c>
      <c r="V137" s="215">
        <v>0</v>
      </c>
      <c r="W137" s="215">
        <v>0</v>
      </c>
      <c r="X137" s="215">
        <v>0</v>
      </c>
      <c r="Y137" s="215">
        <v>1</v>
      </c>
      <c r="Z137" s="215">
        <v>0</v>
      </c>
      <c r="AA137" s="215">
        <v>0</v>
      </c>
      <c r="AB137" s="215">
        <v>0</v>
      </c>
      <c r="AC137" s="215">
        <v>0</v>
      </c>
      <c r="AD137" s="215">
        <v>0</v>
      </c>
      <c r="AE137" s="215">
        <v>0</v>
      </c>
      <c r="AF137" s="215">
        <v>0</v>
      </c>
      <c r="AG137" s="215">
        <v>0</v>
      </c>
      <c r="AH137" s="215">
        <v>0</v>
      </c>
      <c r="AI137" s="215">
        <v>0</v>
      </c>
      <c r="AJ137" s="215">
        <v>0</v>
      </c>
      <c r="AK137" s="215">
        <v>0</v>
      </c>
      <c r="AL137" s="215">
        <v>0</v>
      </c>
      <c r="AM137" s="215">
        <v>0</v>
      </c>
      <c r="AN137" s="215">
        <v>0</v>
      </c>
      <c r="AO137" s="215">
        <v>0</v>
      </c>
      <c r="AP137" s="215">
        <v>0</v>
      </c>
      <c r="AQ137" s="215">
        <v>0</v>
      </c>
      <c r="AR137" s="215">
        <v>0</v>
      </c>
      <c r="AS137" s="215">
        <v>0</v>
      </c>
      <c r="AT137" s="215">
        <v>0</v>
      </c>
      <c r="AU137" s="215">
        <v>0</v>
      </c>
      <c r="AV137" s="215">
        <v>0</v>
      </c>
      <c r="AW137" s="215">
        <v>0</v>
      </c>
      <c r="AX137" s="215">
        <v>0</v>
      </c>
      <c r="AY137" s="215">
        <v>0</v>
      </c>
      <c r="AZ137" s="215">
        <v>0</v>
      </c>
      <c r="BA137" s="215">
        <v>0</v>
      </c>
      <c r="BB137" s="215">
        <v>0</v>
      </c>
      <c r="BC137" s="215">
        <v>0</v>
      </c>
      <c r="BD137" s="215">
        <v>0</v>
      </c>
      <c r="BE137" s="215">
        <v>0</v>
      </c>
      <c r="BF137" s="215">
        <v>0</v>
      </c>
      <c r="BG137" s="215">
        <v>0</v>
      </c>
      <c r="BH137" s="215">
        <v>0</v>
      </c>
      <c r="BI137" s="215">
        <v>0</v>
      </c>
      <c r="BJ137" s="215">
        <v>0</v>
      </c>
      <c r="BK137" s="215">
        <v>0</v>
      </c>
      <c r="BL137" s="215">
        <v>0</v>
      </c>
      <c r="BM137" s="215">
        <v>0</v>
      </c>
      <c r="BN137" s="215">
        <v>0</v>
      </c>
      <c r="BO137" s="215">
        <v>0</v>
      </c>
      <c r="BP137" s="215">
        <f t="shared" si="118"/>
        <v>0</v>
      </c>
      <c r="BQ137" s="215">
        <f t="shared" si="119"/>
        <v>0.07</v>
      </c>
      <c r="BR137" s="215">
        <f t="shared" si="120"/>
        <v>0</v>
      </c>
      <c r="BS137" s="215">
        <f t="shared" si="121"/>
        <v>0</v>
      </c>
      <c r="BT137" s="215">
        <f t="shared" si="122"/>
        <v>0</v>
      </c>
      <c r="BU137" s="215">
        <f t="shared" si="123"/>
        <v>0</v>
      </c>
      <c r="BV137" s="215">
        <v>1</v>
      </c>
    </row>
    <row r="138" spans="1:74" s="3" customFormat="1" ht="52.5" customHeight="1">
      <c r="A138" s="75" t="s">
        <v>155</v>
      </c>
      <c r="B138" s="69" t="s">
        <v>165</v>
      </c>
      <c r="C138" s="70" t="s">
        <v>76</v>
      </c>
      <c r="D138" s="57">
        <f>'[3]3'!$K$122</f>
        <v>0.015638333333333334</v>
      </c>
      <c r="E138" s="215">
        <v>0</v>
      </c>
      <c r="F138" s="215">
        <f>D138</f>
        <v>0.015638333333333334</v>
      </c>
      <c r="G138" s="215">
        <v>0</v>
      </c>
      <c r="H138" s="215">
        <v>0</v>
      </c>
      <c r="I138" s="215">
        <v>0</v>
      </c>
      <c r="J138" s="215">
        <v>0</v>
      </c>
      <c r="K138" s="215">
        <v>1</v>
      </c>
      <c r="L138" s="215">
        <v>0</v>
      </c>
      <c r="M138" s="57">
        <v>0</v>
      </c>
      <c r="N138" s="215">
        <v>0</v>
      </c>
      <c r="O138" s="215">
        <v>0</v>
      </c>
      <c r="P138" s="215">
        <v>0</v>
      </c>
      <c r="Q138" s="215">
        <v>0</v>
      </c>
      <c r="R138" s="215">
        <v>0</v>
      </c>
      <c r="S138" s="215">
        <v>0</v>
      </c>
      <c r="T138" s="215">
        <v>0</v>
      </c>
      <c r="U138" s="215">
        <v>0</v>
      </c>
      <c r="V138" s="215">
        <v>0</v>
      </c>
      <c r="W138" s="215">
        <v>0</v>
      </c>
      <c r="X138" s="215">
        <v>0</v>
      </c>
      <c r="Y138" s="215">
        <v>0</v>
      </c>
      <c r="Z138" s="215">
        <v>0</v>
      </c>
      <c r="AA138" s="215">
        <v>0</v>
      </c>
      <c r="AB138" s="215">
        <v>0</v>
      </c>
      <c r="AC138" s="215">
        <v>0</v>
      </c>
      <c r="AD138" s="215">
        <v>0</v>
      </c>
      <c r="AE138" s="215">
        <v>0</v>
      </c>
      <c r="AF138" s="215">
        <v>0</v>
      </c>
      <c r="AG138" s="215">
        <v>0</v>
      </c>
      <c r="AH138" s="215">
        <v>0</v>
      </c>
      <c r="AI138" s="215">
        <v>0</v>
      </c>
      <c r="AJ138" s="215">
        <v>0</v>
      </c>
      <c r="AK138" s="215">
        <v>0</v>
      </c>
      <c r="AL138" s="215">
        <v>0</v>
      </c>
      <c r="AM138" s="215">
        <v>0</v>
      </c>
      <c r="AN138" s="215">
        <v>0</v>
      </c>
      <c r="AO138" s="215">
        <v>0</v>
      </c>
      <c r="AP138" s="215">
        <v>0</v>
      </c>
      <c r="AQ138" s="215">
        <v>0</v>
      </c>
      <c r="AR138" s="215">
        <v>0</v>
      </c>
      <c r="AS138" s="215">
        <v>0</v>
      </c>
      <c r="AT138" s="215">
        <v>0</v>
      </c>
      <c r="AU138" s="215">
        <v>0</v>
      </c>
      <c r="AV138" s="215">
        <v>0</v>
      </c>
      <c r="AW138" s="215">
        <v>0</v>
      </c>
      <c r="AX138" s="215">
        <v>0</v>
      </c>
      <c r="AY138" s="215">
        <v>0</v>
      </c>
      <c r="AZ138" s="215">
        <v>0</v>
      </c>
      <c r="BA138" s="215">
        <v>0</v>
      </c>
      <c r="BB138" s="215">
        <v>0</v>
      </c>
      <c r="BC138" s="215">
        <v>0</v>
      </c>
      <c r="BD138" s="215">
        <v>0</v>
      </c>
      <c r="BE138" s="215">
        <v>0</v>
      </c>
      <c r="BF138" s="215">
        <v>0</v>
      </c>
      <c r="BG138" s="215">
        <v>0</v>
      </c>
      <c r="BH138" s="215">
        <v>0</v>
      </c>
      <c r="BI138" s="215">
        <v>0</v>
      </c>
      <c r="BJ138" s="215">
        <v>0</v>
      </c>
      <c r="BK138" s="215">
        <v>0</v>
      </c>
      <c r="BL138" s="215">
        <v>0</v>
      </c>
      <c r="BM138" s="215">
        <v>0</v>
      </c>
      <c r="BN138" s="215">
        <v>0</v>
      </c>
      <c r="BO138" s="215">
        <v>0</v>
      </c>
      <c r="BP138" s="215">
        <f t="shared" si="118"/>
        <v>0</v>
      </c>
      <c r="BQ138" s="215">
        <f t="shared" si="119"/>
        <v>0.015638333333333334</v>
      </c>
      <c r="BR138" s="215">
        <f t="shared" si="120"/>
        <v>0</v>
      </c>
      <c r="BS138" s="215">
        <f t="shared" si="121"/>
        <v>0</v>
      </c>
      <c r="BT138" s="215">
        <f t="shared" si="122"/>
        <v>0</v>
      </c>
      <c r="BU138" s="215">
        <f t="shared" si="123"/>
        <v>0</v>
      </c>
      <c r="BV138" s="215">
        <v>1</v>
      </c>
    </row>
  </sheetData>
  <sheetProtection/>
  <mergeCells count="56">
    <mergeCell ref="BJ30:BO30"/>
    <mergeCell ref="BQ30:BV30"/>
    <mergeCell ref="BP29:BV29"/>
    <mergeCell ref="D30:D31"/>
    <mergeCell ref="F30:K30"/>
    <mergeCell ref="M30:R30"/>
    <mergeCell ref="T30:Y30"/>
    <mergeCell ref="AA30:AF30"/>
    <mergeCell ref="AH30:AM30"/>
    <mergeCell ref="AO30:AT30"/>
    <mergeCell ref="AV30:BA30"/>
    <mergeCell ref="BC30:BH30"/>
    <mergeCell ref="BP28:BV28"/>
    <mergeCell ref="E29:K29"/>
    <mergeCell ref="L29:R29"/>
    <mergeCell ref="S29:Y29"/>
    <mergeCell ref="Z29:AF29"/>
    <mergeCell ref="AG29:AM29"/>
    <mergeCell ref="AN29:AT29"/>
    <mergeCell ref="AU29:BA29"/>
    <mergeCell ref="BB29:BH29"/>
    <mergeCell ref="BI29:BO29"/>
    <mergeCell ref="E28:K28"/>
    <mergeCell ref="L28:R28"/>
    <mergeCell ref="S28:Y28"/>
    <mergeCell ref="Z28:AM28"/>
    <mergeCell ref="AN28:BA28"/>
    <mergeCell ref="BB28:BO28"/>
    <mergeCell ref="A13:BV13"/>
    <mergeCell ref="B16:BV16"/>
    <mergeCell ref="B17:BV17"/>
    <mergeCell ref="A19:BV19"/>
    <mergeCell ref="A20:BV20"/>
    <mergeCell ref="A27:A31"/>
    <mergeCell ref="B27:B31"/>
    <mergeCell ref="C27:C31"/>
    <mergeCell ref="D27:D29"/>
    <mergeCell ref="E27:BV27"/>
    <mergeCell ref="A10:K10"/>
    <mergeCell ref="S10:BF10"/>
    <mergeCell ref="A11:K11"/>
    <mergeCell ref="S11:BV11"/>
    <mergeCell ref="A12:K12"/>
    <mergeCell ref="S12:BF12"/>
    <mergeCell ref="A7:K7"/>
    <mergeCell ref="S7:BF7"/>
    <mergeCell ref="A8:K8"/>
    <mergeCell ref="S8:BF8"/>
    <mergeCell ref="A9:K9"/>
    <mergeCell ref="S9:BF9"/>
    <mergeCell ref="A4:K4"/>
    <mergeCell ref="S4:BF4"/>
    <mergeCell ref="A5:K5"/>
    <mergeCell ref="S5:BF5"/>
    <mergeCell ref="A6:K6"/>
    <mergeCell ref="S6:BF6"/>
  </mergeCells>
  <printOptions/>
  <pageMargins left="0.36" right="0.17" top="0.47" bottom="0.4" header="0.31496062992125984" footer="0.31496062992125984"/>
  <pageSetup fitToHeight="0" fitToWidth="1" horizontalDpi="600" verticalDpi="600" orientation="landscape" paperSize="8" scale="51" r:id="rId1"/>
  <headerFooter>
    <oddHeader>&amp;C&amp;P</oddHeader>
  </headerFooter>
  <colBreaks count="1" manualBreakCount="1">
    <brk id="18" max="1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31"/>
  <sheetViews>
    <sheetView view="pageBreakPreview" zoomScale="65" zoomScaleSheetLayoutView="65" zoomScalePageLayoutView="0" workbookViewId="0" topLeftCell="A15">
      <pane ySplit="19" topLeftCell="A52" activePane="bottomLeft" state="frozen"/>
      <selection pane="topLeft" activeCell="A15" sqref="A15"/>
      <selection pane="bottomLeft" activeCell="A33" sqref="A33:AL131"/>
    </sheetView>
  </sheetViews>
  <sheetFormatPr defaultColWidth="9.00390625" defaultRowHeight="15.75" customHeight="1"/>
  <cols>
    <col min="1" max="1" width="11.625" style="1" customWidth="1"/>
    <col min="2" max="2" width="50.125" style="1" customWidth="1"/>
    <col min="3" max="3" width="20.50390625" style="1" customWidth="1"/>
    <col min="4" max="4" width="13.375" style="1" customWidth="1"/>
    <col min="5" max="5" width="6.625" style="1" bestFit="1" customWidth="1"/>
    <col min="6" max="10" width="6.125" style="1" bestFit="1" customWidth="1"/>
    <col min="11" max="11" width="12.375" style="1" customWidth="1"/>
    <col min="12" max="12" width="6.625" style="1" bestFit="1" customWidth="1"/>
    <col min="13" max="17" width="6.125" style="1" bestFit="1" customWidth="1"/>
    <col min="18" max="18" width="13.50390625" style="1" customWidth="1"/>
    <col min="19" max="19" width="7.25390625" style="1" bestFit="1" customWidth="1"/>
    <col min="20" max="23" width="6.125" style="1" bestFit="1" customWidth="1"/>
    <col min="24" max="24" width="7.125" style="1" customWidth="1"/>
    <col min="25" max="25" width="12.625" style="1" customWidth="1"/>
    <col min="26" max="26" width="7.50390625" style="1" customWidth="1"/>
    <col min="27" max="28" width="6.125" style="1" bestFit="1" customWidth="1"/>
    <col min="29" max="29" width="7.50390625" style="1" customWidth="1"/>
    <col min="30" max="30" width="6.125" style="1" bestFit="1" customWidth="1"/>
    <col min="31" max="31" width="7.375" style="1" customWidth="1"/>
    <col min="32" max="32" width="12.875" style="1" customWidth="1"/>
    <col min="33" max="33" width="7.25390625" style="1" bestFit="1" customWidth="1"/>
    <col min="34" max="35" width="6.125" style="1" bestFit="1" customWidth="1"/>
    <col min="36" max="36" width="7.50390625" style="1" customWidth="1"/>
    <col min="37" max="37" width="6.125" style="1" bestFit="1" customWidth="1"/>
    <col min="38" max="38" width="8.50390625" style="1" customWidth="1"/>
    <col min="39" max="39" width="3.50390625" style="1" customWidth="1"/>
    <col min="40" max="40" width="5.75390625" style="1" customWidth="1"/>
    <col min="41" max="41" width="16.125" style="1" customWidth="1"/>
    <col min="42" max="42" width="21.25390625" style="1" customWidth="1"/>
    <col min="43" max="43" width="12.625" style="1" customWidth="1"/>
    <col min="44" max="44" width="22.375" style="1" customWidth="1"/>
    <col min="45" max="45" width="10.875" style="1" customWidth="1"/>
    <col min="46" max="46" width="17.375" style="1" customWidth="1"/>
    <col min="47" max="48" width="4.125" style="1" customWidth="1"/>
    <col min="49" max="49" width="3.75390625" style="1" customWidth="1"/>
    <col min="50" max="50" width="3.875" style="1" customWidth="1"/>
    <col min="51" max="51" width="4.50390625" style="1" customWidth="1"/>
    <col min="52" max="52" width="5.00390625" style="1" customWidth="1"/>
    <col min="53" max="53" width="5.50390625" style="1" customWidth="1"/>
    <col min="54" max="54" width="5.75390625" style="1" customWidth="1"/>
    <col min="55" max="55" width="5.50390625" style="1" customWidth="1"/>
    <col min="56" max="57" width="5.00390625" style="1" customWidth="1"/>
    <col min="58" max="58" width="12.875" style="1" customWidth="1"/>
    <col min="59" max="68" width="5.00390625" style="1" customWidth="1"/>
    <col min="69" max="16384" width="9.00390625" style="1" customWidth="1"/>
  </cols>
  <sheetData>
    <row r="1" spans="15:38" ht="18.75" customHeight="1"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L1" s="16" t="s">
        <v>273</v>
      </c>
    </row>
    <row r="2" spans="15:38" ht="18.75" customHeight="1"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L2" s="17" t="s">
        <v>364</v>
      </c>
    </row>
    <row r="3" spans="15:38" ht="18.75" customHeight="1"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L3" s="17" t="s">
        <v>365</v>
      </c>
    </row>
    <row r="4" spans="1:38" ht="18.75" customHeight="1">
      <c r="A4" s="216" t="s">
        <v>366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</row>
    <row r="5" spans="1:38" ht="18.75" customHeight="1">
      <c r="A5" s="138" t="s">
        <v>367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</row>
    <row r="6" spans="1:38" ht="15.75" customHeight="1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</row>
    <row r="7" spans="1:67" ht="18.75" customHeight="1">
      <c r="A7" s="23" t="s">
        <v>368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</row>
    <row r="8" spans="1:67" ht="15.75" customHeight="1">
      <c r="A8" s="25" t="s">
        <v>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</row>
    <row r="9" spans="1:67" ht="15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</row>
    <row r="10" spans="1:58" ht="15.75" customHeight="1">
      <c r="A10" s="180" t="s">
        <v>276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</row>
    <row r="11" spans="1:50" ht="18.7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</row>
    <row r="12" spans="1:67" ht="18.75" customHeight="1">
      <c r="A12" s="189" t="s">
        <v>369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</row>
    <row r="13" spans="1:67" ht="15.75" customHeight="1">
      <c r="A13" s="190" t="s">
        <v>5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</row>
    <row r="14" spans="1:58" ht="15.75" customHeight="1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4"/>
      <c r="AN14" s="194"/>
      <c r="AO14" s="194"/>
      <c r="AP14" s="194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</row>
    <row r="15" spans="1:58" ht="18.75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6" t="s">
        <v>370</v>
      </c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</row>
    <row r="16" spans="1:58" ht="18.75" customHeight="1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7" t="s">
        <v>7</v>
      </c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</row>
    <row r="17" spans="1:58" ht="18.75" customHeight="1">
      <c r="A17" s="216" t="s">
        <v>278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</row>
    <row r="18" spans="1:58" ht="18.75" customHeight="1">
      <c r="A18" s="138" t="s">
        <v>371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</row>
    <row r="19" spans="1:58" ht="15.75" customHeight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</row>
    <row r="20" spans="1:74" ht="18.75" customHeight="1">
      <c r="A20" s="23" t="s">
        <v>10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</row>
    <row r="21" spans="1:74" ht="15.75" customHeight="1">
      <c r="A21" s="25" t="s">
        <v>11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</row>
    <row r="22" spans="1:58" ht="15.75" customHeight="1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</row>
    <row r="23" spans="1:58" ht="15.75" customHeight="1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</row>
    <row r="24" spans="1:58" ht="15.75" customHeight="1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</row>
    <row r="25" spans="1:58" ht="15.75" customHeight="1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</row>
    <row r="26" spans="1:58" ht="15.75" customHeight="1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</row>
    <row r="27" spans="1:58" ht="15.75" customHeight="1">
      <c r="A27" s="192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</row>
    <row r="28" spans="1:42" ht="19.5" customHeight="1">
      <c r="A28" s="200" t="s">
        <v>12</v>
      </c>
      <c r="B28" s="200" t="s">
        <v>13</v>
      </c>
      <c r="C28" s="200" t="s">
        <v>169</v>
      </c>
      <c r="D28" s="203" t="s">
        <v>372</v>
      </c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9"/>
      <c r="AM28" s="195"/>
      <c r="AN28" s="195"/>
      <c r="AO28" s="195"/>
      <c r="AP28" s="195"/>
    </row>
    <row r="29" spans="1:42" ht="24.75" customHeight="1">
      <c r="A29" s="202"/>
      <c r="B29" s="202"/>
      <c r="C29" s="202"/>
      <c r="D29" s="203" t="s">
        <v>373</v>
      </c>
      <c r="E29" s="206"/>
      <c r="F29" s="206"/>
      <c r="G29" s="206"/>
      <c r="H29" s="206"/>
      <c r="I29" s="206"/>
      <c r="J29" s="209"/>
      <c r="K29" s="203" t="s">
        <v>374</v>
      </c>
      <c r="L29" s="206"/>
      <c r="M29" s="206"/>
      <c r="N29" s="206"/>
      <c r="O29" s="206"/>
      <c r="P29" s="206"/>
      <c r="Q29" s="209"/>
      <c r="R29" s="203" t="s">
        <v>375</v>
      </c>
      <c r="S29" s="206"/>
      <c r="T29" s="206"/>
      <c r="U29" s="206"/>
      <c r="V29" s="206"/>
      <c r="W29" s="206"/>
      <c r="X29" s="209"/>
      <c r="Y29" s="203" t="s">
        <v>376</v>
      </c>
      <c r="Z29" s="206"/>
      <c r="AA29" s="206"/>
      <c r="AB29" s="206"/>
      <c r="AC29" s="206"/>
      <c r="AD29" s="206"/>
      <c r="AE29" s="209"/>
      <c r="AF29" s="210" t="s">
        <v>377</v>
      </c>
      <c r="AG29" s="212"/>
      <c r="AH29" s="212"/>
      <c r="AI29" s="212"/>
      <c r="AJ29" s="212"/>
      <c r="AK29" s="212"/>
      <c r="AL29" s="211"/>
      <c r="AM29" s="195"/>
      <c r="AN29" s="195"/>
      <c r="AO29" s="195"/>
      <c r="AP29" s="195"/>
    </row>
    <row r="30" spans="1:38" ht="43.5" customHeight="1">
      <c r="A30" s="202"/>
      <c r="B30" s="202"/>
      <c r="C30" s="202"/>
      <c r="D30" s="198" t="s">
        <v>290</v>
      </c>
      <c r="E30" s="203" t="s">
        <v>291</v>
      </c>
      <c r="F30" s="206"/>
      <c r="G30" s="206"/>
      <c r="H30" s="206"/>
      <c r="I30" s="206"/>
      <c r="J30" s="209"/>
      <c r="K30" s="198" t="s">
        <v>290</v>
      </c>
      <c r="L30" s="210" t="s">
        <v>291</v>
      </c>
      <c r="M30" s="212"/>
      <c r="N30" s="212"/>
      <c r="O30" s="212"/>
      <c r="P30" s="212"/>
      <c r="Q30" s="211"/>
      <c r="R30" s="198" t="s">
        <v>290</v>
      </c>
      <c r="S30" s="210" t="s">
        <v>291</v>
      </c>
      <c r="T30" s="212"/>
      <c r="U30" s="212"/>
      <c r="V30" s="212"/>
      <c r="W30" s="212"/>
      <c r="X30" s="211"/>
      <c r="Y30" s="198" t="s">
        <v>290</v>
      </c>
      <c r="Z30" s="210" t="s">
        <v>291</v>
      </c>
      <c r="AA30" s="212"/>
      <c r="AB30" s="212"/>
      <c r="AC30" s="212"/>
      <c r="AD30" s="212"/>
      <c r="AE30" s="211"/>
      <c r="AF30" s="198" t="s">
        <v>290</v>
      </c>
      <c r="AG30" s="210" t="s">
        <v>291</v>
      </c>
      <c r="AH30" s="212"/>
      <c r="AI30" s="212"/>
      <c r="AJ30" s="212"/>
      <c r="AK30" s="212"/>
      <c r="AL30" s="211"/>
    </row>
    <row r="31" spans="1:38" ht="87.75" customHeight="1">
      <c r="A31" s="201"/>
      <c r="B31" s="201"/>
      <c r="C31" s="201"/>
      <c r="D31" s="35" t="s">
        <v>292</v>
      </c>
      <c r="E31" s="35" t="s">
        <v>292</v>
      </c>
      <c r="F31" s="213" t="s">
        <v>293</v>
      </c>
      <c r="G31" s="213" t="s">
        <v>294</v>
      </c>
      <c r="H31" s="213" t="s">
        <v>295</v>
      </c>
      <c r="I31" s="213" t="s">
        <v>296</v>
      </c>
      <c r="J31" s="213" t="s">
        <v>297</v>
      </c>
      <c r="K31" s="35" t="s">
        <v>292</v>
      </c>
      <c r="L31" s="35" t="s">
        <v>292</v>
      </c>
      <c r="M31" s="213" t="s">
        <v>293</v>
      </c>
      <c r="N31" s="213" t="s">
        <v>294</v>
      </c>
      <c r="O31" s="213" t="s">
        <v>295</v>
      </c>
      <c r="P31" s="213" t="s">
        <v>296</v>
      </c>
      <c r="Q31" s="213" t="s">
        <v>297</v>
      </c>
      <c r="R31" s="35" t="s">
        <v>292</v>
      </c>
      <c r="S31" s="35" t="s">
        <v>292</v>
      </c>
      <c r="T31" s="213" t="s">
        <v>293</v>
      </c>
      <c r="U31" s="213" t="s">
        <v>294</v>
      </c>
      <c r="V31" s="213" t="s">
        <v>295</v>
      </c>
      <c r="W31" s="213" t="s">
        <v>296</v>
      </c>
      <c r="X31" s="213" t="s">
        <v>297</v>
      </c>
      <c r="Y31" s="35" t="s">
        <v>292</v>
      </c>
      <c r="Z31" s="35" t="s">
        <v>292</v>
      </c>
      <c r="AA31" s="213" t="s">
        <v>293</v>
      </c>
      <c r="AB31" s="213" t="s">
        <v>294</v>
      </c>
      <c r="AC31" s="213" t="s">
        <v>295</v>
      </c>
      <c r="AD31" s="213" t="s">
        <v>296</v>
      </c>
      <c r="AE31" s="213" t="s">
        <v>297</v>
      </c>
      <c r="AF31" s="35" t="s">
        <v>292</v>
      </c>
      <c r="AG31" s="35" t="s">
        <v>292</v>
      </c>
      <c r="AH31" s="213" t="s">
        <v>293</v>
      </c>
      <c r="AI31" s="213" t="s">
        <v>294</v>
      </c>
      <c r="AJ31" s="213" t="s">
        <v>295</v>
      </c>
      <c r="AK31" s="213" t="s">
        <v>296</v>
      </c>
      <c r="AL31" s="213" t="s">
        <v>297</v>
      </c>
    </row>
    <row r="32" spans="1:38" ht="15.75" customHeight="1">
      <c r="A32" s="208">
        <v>1</v>
      </c>
      <c r="B32" s="208">
        <v>2</v>
      </c>
      <c r="C32" s="208">
        <v>3</v>
      </c>
      <c r="D32" s="214" t="s">
        <v>378</v>
      </c>
      <c r="E32" s="214" t="s">
        <v>379</v>
      </c>
      <c r="F32" s="214" t="s">
        <v>380</v>
      </c>
      <c r="G32" s="214" t="s">
        <v>381</v>
      </c>
      <c r="H32" s="214" t="s">
        <v>382</v>
      </c>
      <c r="I32" s="214" t="s">
        <v>383</v>
      </c>
      <c r="J32" s="214" t="s">
        <v>384</v>
      </c>
      <c r="K32" s="214" t="s">
        <v>385</v>
      </c>
      <c r="L32" s="214" t="s">
        <v>386</v>
      </c>
      <c r="M32" s="214" t="s">
        <v>387</v>
      </c>
      <c r="N32" s="214" t="s">
        <v>388</v>
      </c>
      <c r="O32" s="214" t="s">
        <v>389</v>
      </c>
      <c r="P32" s="214" t="s">
        <v>390</v>
      </c>
      <c r="Q32" s="214" t="s">
        <v>391</v>
      </c>
      <c r="R32" s="214" t="s">
        <v>392</v>
      </c>
      <c r="S32" s="214" t="s">
        <v>393</v>
      </c>
      <c r="T32" s="214" t="s">
        <v>394</v>
      </c>
      <c r="U32" s="214" t="s">
        <v>395</v>
      </c>
      <c r="V32" s="214" t="s">
        <v>396</v>
      </c>
      <c r="W32" s="214" t="s">
        <v>397</v>
      </c>
      <c r="X32" s="214" t="s">
        <v>398</v>
      </c>
      <c r="Y32" s="214" t="s">
        <v>399</v>
      </c>
      <c r="Z32" s="214" t="s">
        <v>400</v>
      </c>
      <c r="AA32" s="214" t="s">
        <v>401</v>
      </c>
      <c r="AB32" s="214" t="s">
        <v>402</v>
      </c>
      <c r="AC32" s="214" t="s">
        <v>403</v>
      </c>
      <c r="AD32" s="214" t="s">
        <v>404</v>
      </c>
      <c r="AE32" s="214" t="s">
        <v>405</v>
      </c>
      <c r="AF32" s="214" t="s">
        <v>406</v>
      </c>
      <c r="AG32" s="214" t="s">
        <v>407</v>
      </c>
      <c r="AH32" s="214" t="s">
        <v>408</v>
      </c>
      <c r="AI32" s="214" t="s">
        <v>409</v>
      </c>
      <c r="AJ32" s="214" t="s">
        <v>410</v>
      </c>
      <c r="AK32" s="214" t="s">
        <v>411</v>
      </c>
      <c r="AL32" s="214" t="s">
        <v>412</v>
      </c>
    </row>
    <row r="33" spans="1:38" s="109" customFormat="1" ht="15.75" customHeight="1">
      <c r="A33" s="61" t="s">
        <v>199</v>
      </c>
      <c r="B33" s="64" t="s">
        <v>74</v>
      </c>
      <c r="C33" s="29" t="s">
        <v>75</v>
      </c>
      <c r="D33" s="219">
        <f aca="true" t="shared" si="0" ref="D33:AL33">SUM(D34:D39)</f>
        <v>0</v>
      </c>
      <c r="E33" s="219">
        <f t="shared" si="0"/>
        <v>0</v>
      </c>
      <c r="F33" s="219">
        <f t="shared" si="0"/>
        <v>0</v>
      </c>
      <c r="G33" s="219">
        <f t="shared" si="0"/>
        <v>0</v>
      </c>
      <c r="H33" s="219">
        <f t="shared" si="0"/>
        <v>0</v>
      </c>
      <c r="I33" s="219">
        <f t="shared" si="0"/>
        <v>0</v>
      </c>
      <c r="J33" s="219">
        <f t="shared" si="0"/>
        <v>0</v>
      </c>
      <c r="K33" s="219">
        <f t="shared" si="0"/>
        <v>0</v>
      </c>
      <c r="L33" s="219">
        <f t="shared" si="0"/>
        <v>0</v>
      </c>
      <c r="M33" s="219">
        <f t="shared" si="0"/>
        <v>0</v>
      </c>
      <c r="N33" s="219">
        <f t="shared" si="0"/>
        <v>0</v>
      </c>
      <c r="O33" s="219">
        <f t="shared" si="0"/>
        <v>0</v>
      </c>
      <c r="P33" s="219">
        <f t="shared" si="0"/>
        <v>0</v>
      </c>
      <c r="Q33" s="219">
        <f t="shared" si="0"/>
        <v>0</v>
      </c>
      <c r="R33" s="219">
        <f t="shared" si="0"/>
        <v>0</v>
      </c>
      <c r="S33" s="219">
        <f t="shared" si="0"/>
        <v>0</v>
      </c>
      <c r="T33" s="219">
        <f t="shared" si="0"/>
        <v>0</v>
      </c>
      <c r="U33" s="219">
        <f t="shared" si="0"/>
        <v>0</v>
      </c>
      <c r="V33" s="219">
        <f t="shared" si="0"/>
        <v>0</v>
      </c>
      <c r="W33" s="219">
        <f t="shared" si="0"/>
        <v>0</v>
      </c>
      <c r="X33" s="219">
        <f t="shared" si="0"/>
        <v>0</v>
      </c>
      <c r="Y33" s="219">
        <f t="shared" si="0"/>
        <v>0</v>
      </c>
      <c r="Z33" s="219">
        <f t="shared" si="0"/>
        <v>0.015638333333333334</v>
      </c>
      <c r="AA33" s="219">
        <f t="shared" si="0"/>
        <v>0</v>
      </c>
      <c r="AB33" s="219">
        <f t="shared" si="0"/>
        <v>0</v>
      </c>
      <c r="AC33" s="219">
        <f t="shared" si="0"/>
        <v>0</v>
      </c>
      <c r="AD33" s="219">
        <f t="shared" si="0"/>
        <v>0</v>
      </c>
      <c r="AE33" s="219">
        <f t="shared" si="0"/>
        <v>1</v>
      </c>
      <c r="AF33" s="219">
        <f t="shared" si="0"/>
        <v>0</v>
      </c>
      <c r="AG33" s="219">
        <f t="shared" si="0"/>
        <v>0.015638333333333334</v>
      </c>
      <c r="AH33" s="219">
        <f t="shared" si="0"/>
        <v>0</v>
      </c>
      <c r="AI33" s="219">
        <f t="shared" si="0"/>
        <v>0</v>
      </c>
      <c r="AJ33" s="219">
        <f t="shared" si="0"/>
        <v>0</v>
      </c>
      <c r="AK33" s="219">
        <f t="shared" si="0"/>
        <v>0</v>
      </c>
      <c r="AL33" s="219">
        <f t="shared" si="0"/>
        <v>1</v>
      </c>
    </row>
    <row r="34" spans="1:38" ht="15.75" customHeight="1">
      <c r="A34" s="61" t="s">
        <v>200</v>
      </c>
      <c r="B34" s="64" t="s">
        <v>77</v>
      </c>
      <c r="C34" s="29" t="s">
        <v>75</v>
      </c>
      <c r="D34" s="219">
        <f aca="true" t="shared" si="1" ref="D34:AL34">D41</f>
        <v>0</v>
      </c>
      <c r="E34" s="219">
        <f t="shared" si="1"/>
        <v>0</v>
      </c>
      <c r="F34" s="219">
        <f t="shared" si="1"/>
        <v>0</v>
      </c>
      <c r="G34" s="219">
        <f t="shared" si="1"/>
        <v>0</v>
      </c>
      <c r="H34" s="219">
        <f t="shared" si="1"/>
        <v>0</v>
      </c>
      <c r="I34" s="219">
        <f t="shared" si="1"/>
        <v>0</v>
      </c>
      <c r="J34" s="219">
        <f t="shared" si="1"/>
        <v>0</v>
      </c>
      <c r="K34" s="219">
        <f t="shared" si="1"/>
        <v>0</v>
      </c>
      <c r="L34" s="219">
        <f t="shared" si="1"/>
        <v>0</v>
      </c>
      <c r="M34" s="219">
        <f t="shared" si="1"/>
        <v>0</v>
      </c>
      <c r="N34" s="219">
        <f t="shared" si="1"/>
        <v>0</v>
      </c>
      <c r="O34" s="219">
        <f t="shared" si="1"/>
        <v>0</v>
      </c>
      <c r="P34" s="219">
        <f t="shared" si="1"/>
        <v>0</v>
      </c>
      <c r="Q34" s="219">
        <f t="shared" si="1"/>
        <v>0</v>
      </c>
      <c r="R34" s="219">
        <f t="shared" si="1"/>
        <v>0</v>
      </c>
      <c r="S34" s="219">
        <f t="shared" si="1"/>
        <v>0</v>
      </c>
      <c r="T34" s="219">
        <f t="shared" si="1"/>
        <v>0</v>
      </c>
      <c r="U34" s="219">
        <f t="shared" si="1"/>
        <v>0</v>
      </c>
      <c r="V34" s="219">
        <f t="shared" si="1"/>
        <v>0</v>
      </c>
      <c r="W34" s="219">
        <f t="shared" si="1"/>
        <v>0</v>
      </c>
      <c r="X34" s="219">
        <f t="shared" si="1"/>
        <v>0</v>
      </c>
      <c r="Y34" s="219">
        <f t="shared" si="1"/>
        <v>0</v>
      </c>
      <c r="Z34" s="219">
        <f t="shared" si="1"/>
        <v>0</v>
      </c>
      <c r="AA34" s="219">
        <f t="shared" si="1"/>
        <v>0</v>
      </c>
      <c r="AB34" s="219">
        <f t="shared" si="1"/>
        <v>0</v>
      </c>
      <c r="AC34" s="219">
        <f t="shared" si="1"/>
        <v>0</v>
      </c>
      <c r="AD34" s="219">
        <f t="shared" si="1"/>
        <v>0</v>
      </c>
      <c r="AE34" s="219">
        <f t="shared" si="1"/>
        <v>0</v>
      </c>
      <c r="AF34" s="219">
        <f t="shared" si="1"/>
        <v>0</v>
      </c>
      <c r="AG34" s="219">
        <f t="shared" si="1"/>
        <v>0</v>
      </c>
      <c r="AH34" s="219">
        <f t="shared" si="1"/>
        <v>0</v>
      </c>
      <c r="AI34" s="219">
        <f t="shared" si="1"/>
        <v>0</v>
      </c>
      <c r="AJ34" s="110">
        <f t="shared" si="1"/>
        <v>0</v>
      </c>
      <c r="AK34" s="215">
        <f t="shared" si="1"/>
        <v>0</v>
      </c>
      <c r="AL34" s="219">
        <f t="shared" si="1"/>
        <v>0</v>
      </c>
    </row>
    <row r="35" spans="1:38" ht="31.5" customHeight="1">
      <c r="A35" s="61" t="s">
        <v>201</v>
      </c>
      <c r="B35" s="64" t="s">
        <v>78</v>
      </c>
      <c r="C35" s="29" t="s">
        <v>75</v>
      </c>
      <c r="D35" s="219">
        <f aca="true" t="shared" si="2" ref="D35:AL35">D69</f>
        <v>0</v>
      </c>
      <c r="E35" s="219">
        <f t="shared" si="2"/>
        <v>0</v>
      </c>
      <c r="F35" s="219">
        <f t="shared" si="2"/>
        <v>0</v>
      </c>
      <c r="G35" s="219">
        <f t="shared" si="2"/>
        <v>0</v>
      </c>
      <c r="H35" s="219">
        <f t="shared" si="2"/>
        <v>0</v>
      </c>
      <c r="I35" s="219">
        <f t="shared" si="2"/>
        <v>0</v>
      </c>
      <c r="J35" s="219">
        <f t="shared" si="2"/>
        <v>0</v>
      </c>
      <c r="K35" s="219">
        <f t="shared" si="2"/>
        <v>0</v>
      </c>
      <c r="L35" s="219">
        <f t="shared" si="2"/>
        <v>0</v>
      </c>
      <c r="M35" s="219">
        <f t="shared" si="2"/>
        <v>0</v>
      </c>
      <c r="N35" s="219">
        <f t="shared" si="2"/>
        <v>0</v>
      </c>
      <c r="O35" s="219">
        <f t="shared" si="2"/>
        <v>0</v>
      </c>
      <c r="P35" s="219">
        <f t="shared" si="2"/>
        <v>0</v>
      </c>
      <c r="Q35" s="219">
        <f t="shared" si="2"/>
        <v>0</v>
      </c>
      <c r="R35" s="219">
        <f t="shared" si="2"/>
        <v>0</v>
      </c>
      <c r="S35" s="219">
        <f t="shared" si="2"/>
        <v>0</v>
      </c>
      <c r="T35" s="219">
        <f t="shared" si="2"/>
        <v>0</v>
      </c>
      <c r="U35" s="219">
        <f t="shared" si="2"/>
        <v>0</v>
      </c>
      <c r="V35" s="219">
        <f t="shared" si="2"/>
        <v>0</v>
      </c>
      <c r="W35" s="219">
        <f t="shared" si="2"/>
        <v>0</v>
      </c>
      <c r="X35" s="219">
        <f t="shared" si="2"/>
        <v>0</v>
      </c>
      <c r="Y35" s="219">
        <f t="shared" si="2"/>
        <v>0</v>
      </c>
      <c r="Z35" s="219">
        <f t="shared" si="2"/>
        <v>0</v>
      </c>
      <c r="AA35" s="219">
        <f t="shared" si="2"/>
        <v>0</v>
      </c>
      <c r="AB35" s="219">
        <f t="shared" si="2"/>
        <v>0</v>
      </c>
      <c r="AC35" s="219">
        <f t="shared" si="2"/>
        <v>0</v>
      </c>
      <c r="AD35" s="219">
        <f t="shared" si="2"/>
        <v>0</v>
      </c>
      <c r="AE35" s="219">
        <f t="shared" si="2"/>
        <v>0</v>
      </c>
      <c r="AF35" s="219">
        <f t="shared" si="2"/>
        <v>0</v>
      </c>
      <c r="AG35" s="219">
        <f t="shared" si="2"/>
        <v>0</v>
      </c>
      <c r="AH35" s="219">
        <f t="shared" si="2"/>
        <v>0</v>
      </c>
      <c r="AI35" s="219">
        <f t="shared" si="2"/>
        <v>0</v>
      </c>
      <c r="AJ35" s="110">
        <f t="shared" si="2"/>
        <v>0</v>
      </c>
      <c r="AK35" s="215">
        <f t="shared" si="2"/>
        <v>0</v>
      </c>
      <c r="AL35" s="219">
        <f t="shared" si="2"/>
        <v>0</v>
      </c>
    </row>
    <row r="36" spans="1:38" ht="47.25" customHeight="1">
      <c r="A36" s="61" t="s">
        <v>202</v>
      </c>
      <c r="B36" s="64" t="s">
        <v>79</v>
      </c>
      <c r="C36" s="29" t="s">
        <v>75</v>
      </c>
      <c r="D36" s="219">
        <f aca="true" t="shared" si="3" ref="D36:AL36">D117</f>
        <v>0</v>
      </c>
      <c r="E36" s="219">
        <f t="shared" si="3"/>
        <v>0</v>
      </c>
      <c r="F36" s="219">
        <f t="shared" si="3"/>
        <v>0</v>
      </c>
      <c r="G36" s="219">
        <f t="shared" si="3"/>
        <v>0</v>
      </c>
      <c r="H36" s="219">
        <f t="shared" si="3"/>
        <v>0</v>
      </c>
      <c r="I36" s="219">
        <f t="shared" si="3"/>
        <v>0</v>
      </c>
      <c r="J36" s="219">
        <f t="shared" si="3"/>
        <v>0</v>
      </c>
      <c r="K36" s="219">
        <f t="shared" si="3"/>
        <v>0</v>
      </c>
      <c r="L36" s="219">
        <f t="shared" si="3"/>
        <v>0</v>
      </c>
      <c r="M36" s="219">
        <f t="shared" si="3"/>
        <v>0</v>
      </c>
      <c r="N36" s="219">
        <f t="shared" si="3"/>
        <v>0</v>
      </c>
      <c r="O36" s="219">
        <f t="shared" si="3"/>
        <v>0</v>
      </c>
      <c r="P36" s="219">
        <f t="shared" si="3"/>
        <v>0</v>
      </c>
      <c r="Q36" s="219">
        <f t="shared" si="3"/>
        <v>0</v>
      </c>
      <c r="R36" s="219">
        <f t="shared" si="3"/>
        <v>0</v>
      </c>
      <c r="S36" s="219">
        <f t="shared" si="3"/>
        <v>0</v>
      </c>
      <c r="T36" s="219">
        <f t="shared" si="3"/>
        <v>0</v>
      </c>
      <c r="U36" s="219">
        <f t="shared" si="3"/>
        <v>0</v>
      </c>
      <c r="V36" s="219">
        <f t="shared" si="3"/>
        <v>0</v>
      </c>
      <c r="W36" s="219">
        <f t="shared" si="3"/>
        <v>0</v>
      </c>
      <c r="X36" s="219">
        <f t="shared" si="3"/>
        <v>0</v>
      </c>
      <c r="Y36" s="219">
        <f t="shared" si="3"/>
        <v>0</v>
      </c>
      <c r="Z36" s="219">
        <f t="shared" si="3"/>
        <v>0</v>
      </c>
      <c r="AA36" s="219">
        <f t="shared" si="3"/>
        <v>0</v>
      </c>
      <c r="AB36" s="219">
        <f t="shared" si="3"/>
        <v>0</v>
      </c>
      <c r="AC36" s="219">
        <f t="shared" si="3"/>
        <v>0</v>
      </c>
      <c r="AD36" s="219">
        <f t="shared" si="3"/>
        <v>0</v>
      </c>
      <c r="AE36" s="219">
        <f t="shared" si="3"/>
        <v>0</v>
      </c>
      <c r="AF36" s="219">
        <f t="shared" si="3"/>
        <v>0</v>
      </c>
      <c r="AG36" s="219">
        <f t="shared" si="3"/>
        <v>0</v>
      </c>
      <c r="AH36" s="219">
        <f t="shared" si="3"/>
        <v>0</v>
      </c>
      <c r="AI36" s="219">
        <f t="shared" si="3"/>
        <v>0</v>
      </c>
      <c r="AJ36" s="219">
        <f t="shared" si="3"/>
        <v>0</v>
      </c>
      <c r="AK36" s="219">
        <f t="shared" si="3"/>
        <v>0</v>
      </c>
      <c r="AL36" s="219">
        <f t="shared" si="3"/>
        <v>0</v>
      </c>
    </row>
    <row r="37" spans="1:38" ht="31.5" customHeight="1">
      <c r="A37" s="61" t="s">
        <v>203</v>
      </c>
      <c r="B37" s="64" t="s">
        <v>80</v>
      </c>
      <c r="C37" s="29" t="s">
        <v>75</v>
      </c>
      <c r="D37" s="219">
        <f aca="true" t="shared" si="4" ref="D37:AL37">D124</f>
        <v>0</v>
      </c>
      <c r="E37" s="219">
        <f t="shared" si="4"/>
        <v>0</v>
      </c>
      <c r="F37" s="219">
        <f t="shared" si="4"/>
        <v>0</v>
      </c>
      <c r="G37" s="219">
        <f t="shared" si="4"/>
        <v>0</v>
      </c>
      <c r="H37" s="219">
        <f t="shared" si="4"/>
        <v>0</v>
      </c>
      <c r="I37" s="219">
        <f t="shared" si="4"/>
        <v>0</v>
      </c>
      <c r="J37" s="219">
        <f t="shared" si="4"/>
        <v>0</v>
      </c>
      <c r="K37" s="219">
        <f t="shared" si="4"/>
        <v>0</v>
      </c>
      <c r="L37" s="219">
        <f t="shared" si="4"/>
        <v>0</v>
      </c>
      <c r="M37" s="219">
        <f t="shared" si="4"/>
        <v>0</v>
      </c>
      <c r="N37" s="219">
        <f t="shared" si="4"/>
        <v>0</v>
      </c>
      <c r="O37" s="219">
        <f t="shared" si="4"/>
        <v>0</v>
      </c>
      <c r="P37" s="219">
        <f t="shared" si="4"/>
        <v>0</v>
      </c>
      <c r="Q37" s="219">
        <f t="shared" si="4"/>
        <v>0</v>
      </c>
      <c r="R37" s="219">
        <f t="shared" si="4"/>
        <v>0</v>
      </c>
      <c r="S37" s="219">
        <f t="shared" si="4"/>
        <v>0</v>
      </c>
      <c r="T37" s="219">
        <f t="shared" si="4"/>
        <v>0</v>
      </c>
      <c r="U37" s="219">
        <f t="shared" si="4"/>
        <v>0</v>
      </c>
      <c r="V37" s="219">
        <f t="shared" si="4"/>
        <v>0</v>
      </c>
      <c r="W37" s="219">
        <f t="shared" si="4"/>
        <v>0</v>
      </c>
      <c r="X37" s="219">
        <f t="shared" si="4"/>
        <v>0</v>
      </c>
      <c r="Y37" s="219">
        <f t="shared" si="4"/>
        <v>0</v>
      </c>
      <c r="Z37" s="219">
        <f t="shared" si="4"/>
        <v>0</v>
      </c>
      <c r="AA37" s="219">
        <f t="shared" si="4"/>
        <v>0</v>
      </c>
      <c r="AB37" s="219">
        <f t="shared" si="4"/>
        <v>0</v>
      </c>
      <c r="AC37" s="219">
        <f t="shared" si="4"/>
        <v>0</v>
      </c>
      <c r="AD37" s="219">
        <f t="shared" si="4"/>
        <v>0</v>
      </c>
      <c r="AE37" s="219">
        <f t="shared" si="4"/>
        <v>0</v>
      </c>
      <c r="AF37" s="219">
        <f t="shared" si="4"/>
        <v>0</v>
      </c>
      <c r="AG37" s="219">
        <f t="shared" si="4"/>
        <v>0</v>
      </c>
      <c r="AH37" s="219">
        <f t="shared" si="4"/>
        <v>0</v>
      </c>
      <c r="AI37" s="219">
        <f t="shared" si="4"/>
        <v>0</v>
      </c>
      <c r="AJ37" s="219">
        <f t="shared" si="4"/>
        <v>0</v>
      </c>
      <c r="AK37" s="219">
        <f t="shared" si="4"/>
        <v>0</v>
      </c>
      <c r="AL37" s="219">
        <f t="shared" si="4"/>
        <v>0</v>
      </c>
    </row>
    <row r="38" spans="1:38" ht="31.5" customHeight="1">
      <c r="A38" s="61" t="s">
        <v>204</v>
      </c>
      <c r="B38" s="64" t="s">
        <v>81</v>
      </c>
      <c r="C38" s="29" t="s">
        <v>75</v>
      </c>
      <c r="D38" s="219">
        <f aca="true" t="shared" si="5" ref="D38:AL38">D127</f>
        <v>0</v>
      </c>
      <c r="E38" s="219">
        <f t="shared" si="5"/>
        <v>0</v>
      </c>
      <c r="F38" s="219">
        <f t="shared" si="5"/>
        <v>0</v>
      </c>
      <c r="G38" s="219">
        <f t="shared" si="5"/>
        <v>0</v>
      </c>
      <c r="H38" s="219">
        <f t="shared" si="5"/>
        <v>0</v>
      </c>
      <c r="I38" s="219">
        <f t="shared" si="5"/>
        <v>0</v>
      </c>
      <c r="J38" s="219">
        <f t="shared" si="5"/>
        <v>0</v>
      </c>
      <c r="K38" s="219">
        <f t="shared" si="5"/>
        <v>0</v>
      </c>
      <c r="L38" s="219">
        <f t="shared" si="5"/>
        <v>0</v>
      </c>
      <c r="M38" s="219">
        <f t="shared" si="5"/>
        <v>0</v>
      </c>
      <c r="N38" s="219">
        <f t="shared" si="5"/>
        <v>0</v>
      </c>
      <c r="O38" s="219">
        <f t="shared" si="5"/>
        <v>0</v>
      </c>
      <c r="P38" s="219">
        <f t="shared" si="5"/>
        <v>0</v>
      </c>
      <c r="Q38" s="219">
        <f t="shared" si="5"/>
        <v>0</v>
      </c>
      <c r="R38" s="219">
        <f t="shared" si="5"/>
        <v>0</v>
      </c>
      <c r="S38" s="219">
        <f t="shared" si="5"/>
        <v>0</v>
      </c>
      <c r="T38" s="219">
        <f t="shared" si="5"/>
        <v>0</v>
      </c>
      <c r="U38" s="219">
        <f t="shared" si="5"/>
        <v>0</v>
      </c>
      <c r="V38" s="219">
        <f t="shared" si="5"/>
        <v>0</v>
      </c>
      <c r="W38" s="219">
        <f t="shared" si="5"/>
        <v>0</v>
      </c>
      <c r="X38" s="219">
        <f t="shared" si="5"/>
        <v>0</v>
      </c>
      <c r="Y38" s="219">
        <f t="shared" si="5"/>
        <v>0</v>
      </c>
      <c r="Z38" s="219">
        <f t="shared" si="5"/>
        <v>0</v>
      </c>
      <c r="AA38" s="219">
        <f t="shared" si="5"/>
        <v>0</v>
      </c>
      <c r="AB38" s="219">
        <f t="shared" si="5"/>
        <v>0</v>
      </c>
      <c r="AC38" s="219">
        <f t="shared" si="5"/>
        <v>0</v>
      </c>
      <c r="AD38" s="219">
        <f t="shared" si="5"/>
        <v>0</v>
      </c>
      <c r="AE38" s="219">
        <f t="shared" si="5"/>
        <v>0</v>
      </c>
      <c r="AF38" s="219">
        <f t="shared" si="5"/>
        <v>0</v>
      </c>
      <c r="AG38" s="219">
        <f t="shared" si="5"/>
        <v>0</v>
      </c>
      <c r="AH38" s="219">
        <f t="shared" si="5"/>
        <v>0</v>
      </c>
      <c r="AI38" s="219">
        <f t="shared" si="5"/>
        <v>0</v>
      </c>
      <c r="AJ38" s="219">
        <f t="shared" si="5"/>
        <v>0</v>
      </c>
      <c r="AK38" s="219">
        <f t="shared" si="5"/>
        <v>0</v>
      </c>
      <c r="AL38" s="219">
        <f t="shared" si="5"/>
        <v>0</v>
      </c>
    </row>
    <row r="39" spans="1:38" ht="15.75" customHeight="1">
      <c r="A39" s="61" t="s">
        <v>205</v>
      </c>
      <c r="B39" s="112" t="s">
        <v>82</v>
      </c>
      <c r="C39" s="29" t="s">
        <v>75</v>
      </c>
      <c r="D39" s="219">
        <f aca="true" t="shared" si="6" ref="D39:AL39">D130</f>
        <v>0</v>
      </c>
      <c r="E39" s="219">
        <f t="shared" si="6"/>
        <v>0</v>
      </c>
      <c r="F39" s="219">
        <f t="shared" si="6"/>
        <v>0</v>
      </c>
      <c r="G39" s="219">
        <f t="shared" si="6"/>
        <v>0</v>
      </c>
      <c r="H39" s="219">
        <f t="shared" si="6"/>
        <v>0</v>
      </c>
      <c r="I39" s="219">
        <f t="shared" si="6"/>
        <v>0</v>
      </c>
      <c r="J39" s="219">
        <f t="shared" si="6"/>
        <v>0</v>
      </c>
      <c r="K39" s="219">
        <f t="shared" si="6"/>
        <v>0</v>
      </c>
      <c r="L39" s="219">
        <f t="shared" si="6"/>
        <v>0</v>
      </c>
      <c r="M39" s="219">
        <f t="shared" si="6"/>
        <v>0</v>
      </c>
      <c r="N39" s="219">
        <f t="shared" si="6"/>
        <v>0</v>
      </c>
      <c r="O39" s="219">
        <f t="shared" si="6"/>
        <v>0</v>
      </c>
      <c r="P39" s="219">
        <f t="shared" si="6"/>
        <v>0</v>
      </c>
      <c r="Q39" s="219">
        <f t="shared" si="6"/>
        <v>0</v>
      </c>
      <c r="R39" s="219">
        <f t="shared" si="6"/>
        <v>0</v>
      </c>
      <c r="S39" s="219">
        <f t="shared" si="6"/>
        <v>0</v>
      </c>
      <c r="T39" s="219">
        <f t="shared" si="6"/>
        <v>0</v>
      </c>
      <c r="U39" s="219">
        <f t="shared" si="6"/>
        <v>0</v>
      </c>
      <c r="V39" s="219">
        <f t="shared" si="6"/>
        <v>0</v>
      </c>
      <c r="W39" s="219">
        <f t="shared" si="6"/>
        <v>0</v>
      </c>
      <c r="X39" s="219">
        <f t="shared" si="6"/>
        <v>0</v>
      </c>
      <c r="Y39" s="219">
        <f t="shared" si="6"/>
        <v>0</v>
      </c>
      <c r="Z39" s="219">
        <f t="shared" si="6"/>
        <v>0.015638333333333334</v>
      </c>
      <c r="AA39" s="219">
        <f t="shared" si="6"/>
        <v>0</v>
      </c>
      <c r="AB39" s="219">
        <f t="shared" si="6"/>
        <v>0</v>
      </c>
      <c r="AC39" s="219">
        <f t="shared" si="6"/>
        <v>0</v>
      </c>
      <c r="AD39" s="219">
        <f t="shared" si="6"/>
        <v>0</v>
      </c>
      <c r="AE39" s="219">
        <f t="shared" si="6"/>
        <v>1</v>
      </c>
      <c r="AF39" s="219">
        <f t="shared" si="6"/>
        <v>0</v>
      </c>
      <c r="AG39" s="219">
        <f t="shared" si="6"/>
        <v>0.015638333333333334</v>
      </c>
      <c r="AH39" s="219">
        <f t="shared" si="6"/>
        <v>0</v>
      </c>
      <c r="AI39" s="219">
        <f t="shared" si="6"/>
        <v>0</v>
      </c>
      <c r="AJ39" s="110">
        <f t="shared" si="6"/>
        <v>0</v>
      </c>
      <c r="AK39" s="215">
        <f t="shared" si="6"/>
        <v>0</v>
      </c>
      <c r="AL39" s="219">
        <f t="shared" si="6"/>
        <v>1</v>
      </c>
    </row>
    <row r="40" spans="1:38" ht="15.75" customHeight="1">
      <c r="A40" s="61" t="s">
        <v>206</v>
      </c>
      <c r="B40" s="64" t="s">
        <v>207</v>
      </c>
      <c r="C40" s="29" t="s">
        <v>75</v>
      </c>
      <c r="D40" s="215" t="s">
        <v>76</v>
      </c>
      <c r="E40" s="215" t="s">
        <v>76</v>
      </c>
      <c r="F40" s="215" t="s">
        <v>76</v>
      </c>
      <c r="G40" s="215" t="s">
        <v>76</v>
      </c>
      <c r="H40" s="215" t="s">
        <v>76</v>
      </c>
      <c r="I40" s="215" t="s">
        <v>76</v>
      </c>
      <c r="J40" s="215" t="s">
        <v>76</v>
      </c>
      <c r="K40" s="215" t="s">
        <v>76</v>
      </c>
      <c r="L40" s="215" t="s">
        <v>76</v>
      </c>
      <c r="M40" s="215" t="s">
        <v>76</v>
      </c>
      <c r="N40" s="215" t="s">
        <v>76</v>
      </c>
      <c r="O40" s="215" t="s">
        <v>76</v>
      </c>
      <c r="P40" s="215" t="s">
        <v>76</v>
      </c>
      <c r="Q40" s="215" t="s">
        <v>76</v>
      </c>
      <c r="R40" s="215" t="s">
        <v>76</v>
      </c>
      <c r="S40" s="215" t="s">
        <v>76</v>
      </c>
      <c r="T40" s="215" t="s">
        <v>76</v>
      </c>
      <c r="U40" s="215" t="s">
        <v>76</v>
      </c>
      <c r="V40" s="215" t="s">
        <v>76</v>
      </c>
      <c r="W40" s="215" t="s">
        <v>76</v>
      </c>
      <c r="X40" s="215" t="s">
        <v>76</v>
      </c>
      <c r="Y40" s="215" t="s">
        <v>76</v>
      </c>
      <c r="Z40" s="215" t="s">
        <v>76</v>
      </c>
      <c r="AA40" s="215" t="s">
        <v>76</v>
      </c>
      <c r="AB40" s="215" t="s">
        <v>76</v>
      </c>
      <c r="AC40" s="215" t="s">
        <v>76</v>
      </c>
      <c r="AD40" s="215" t="s">
        <v>76</v>
      </c>
      <c r="AE40" s="215" t="s">
        <v>76</v>
      </c>
      <c r="AF40" s="215" t="s">
        <v>76</v>
      </c>
      <c r="AG40" s="215" t="s">
        <v>76</v>
      </c>
      <c r="AH40" s="215" t="s">
        <v>76</v>
      </c>
      <c r="AI40" s="215" t="s">
        <v>76</v>
      </c>
      <c r="AJ40" s="215" t="s">
        <v>76</v>
      </c>
      <c r="AK40" s="215" t="s">
        <v>76</v>
      </c>
      <c r="AL40" s="215" t="s">
        <v>76</v>
      </c>
    </row>
    <row r="41" spans="1:38" ht="15.75" customHeight="1">
      <c r="A41" s="61" t="s">
        <v>208</v>
      </c>
      <c r="B41" s="64" t="s">
        <v>84</v>
      </c>
      <c r="C41" s="29" t="s">
        <v>75</v>
      </c>
      <c r="D41" s="219">
        <f aca="true" t="shared" si="7" ref="D41:AL41">SUM(D42,D52,D59,D62)</f>
        <v>0</v>
      </c>
      <c r="E41" s="219">
        <f t="shared" si="7"/>
        <v>0</v>
      </c>
      <c r="F41" s="219">
        <f t="shared" si="7"/>
        <v>0</v>
      </c>
      <c r="G41" s="219">
        <f t="shared" si="7"/>
        <v>0</v>
      </c>
      <c r="H41" s="219">
        <f t="shared" si="7"/>
        <v>0</v>
      </c>
      <c r="I41" s="219">
        <f t="shared" si="7"/>
        <v>0</v>
      </c>
      <c r="J41" s="219">
        <f t="shared" si="7"/>
        <v>0</v>
      </c>
      <c r="K41" s="219">
        <f t="shared" si="7"/>
        <v>0</v>
      </c>
      <c r="L41" s="219">
        <f t="shared" si="7"/>
        <v>0</v>
      </c>
      <c r="M41" s="219">
        <f t="shared" si="7"/>
        <v>0</v>
      </c>
      <c r="N41" s="219">
        <f t="shared" si="7"/>
        <v>0</v>
      </c>
      <c r="O41" s="219">
        <f t="shared" si="7"/>
        <v>0</v>
      </c>
      <c r="P41" s="219">
        <f t="shared" si="7"/>
        <v>0</v>
      </c>
      <c r="Q41" s="219">
        <f t="shared" si="7"/>
        <v>0</v>
      </c>
      <c r="R41" s="219">
        <f t="shared" si="7"/>
        <v>0</v>
      </c>
      <c r="S41" s="219">
        <f t="shared" si="7"/>
        <v>0</v>
      </c>
      <c r="T41" s="219">
        <f t="shared" si="7"/>
        <v>0</v>
      </c>
      <c r="U41" s="219">
        <f t="shared" si="7"/>
        <v>0</v>
      </c>
      <c r="V41" s="219">
        <f t="shared" si="7"/>
        <v>0</v>
      </c>
      <c r="W41" s="219">
        <f t="shared" si="7"/>
        <v>0</v>
      </c>
      <c r="X41" s="219">
        <f t="shared" si="7"/>
        <v>0</v>
      </c>
      <c r="Y41" s="219">
        <f t="shared" si="7"/>
        <v>0</v>
      </c>
      <c r="Z41" s="219">
        <f t="shared" si="7"/>
        <v>0</v>
      </c>
      <c r="AA41" s="219">
        <f t="shared" si="7"/>
        <v>0</v>
      </c>
      <c r="AB41" s="219">
        <f t="shared" si="7"/>
        <v>0</v>
      </c>
      <c r="AC41" s="219">
        <f t="shared" si="7"/>
        <v>0</v>
      </c>
      <c r="AD41" s="219">
        <f t="shared" si="7"/>
        <v>0</v>
      </c>
      <c r="AE41" s="219">
        <f t="shared" si="7"/>
        <v>0</v>
      </c>
      <c r="AF41" s="219">
        <f t="shared" si="7"/>
        <v>0</v>
      </c>
      <c r="AG41" s="219">
        <f t="shared" si="7"/>
        <v>0</v>
      </c>
      <c r="AH41" s="219">
        <f t="shared" si="7"/>
        <v>0</v>
      </c>
      <c r="AI41" s="219">
        <f t="shared" si="7"/>
        <v>0</v>
      </c>
      <c r="AJ41" s="219">
        <f t="shared" si="7"/>
        <v>0</v>
      </c>
      <c r="AK41" s="219">
        <f t="shared" si="7"/>
        <v>0</v>
      </c>
      <c r="AL41" s="219">
        <f t="shared" si="7"/>
        <v>0</v>
      </c>
    </row>
    <row r="42" spans="1:38" ht="31.5" customHeight="1">
      <c r="A42" s="61" t="s">
        <v>85</v>
      </c>
      <c r="B42" s="64" t="s">
        <v>86</v>
      </c>
      <c r="C42" s="29" t="s">
        <v>75</v>
      </c>
      <c r="D42" s="219">
        <f aca="true" t="shared" si="8" ref="D42:AL42">SUM(D43,D46,D49)</f>
        <v>0</v>
      </c>
      <c r="E42" s="219">
        <f t="shared" si="8"/>
        <v>0</v>
      </c>
      <c r="F42" s="219">
        <f t="shared" si="8"/>
        <v>0</v>
      </c>
      <c r="G42" s="219">
        <f t="shared" si="8"/>
        <v>0</v>
      </c>
      <c r="H42" s="219">
        <f t="shared" si="8"/>
        <v>0</v>
      </c>
      <c r="I42" s="219">
        <f t="shared" si="8"/>
        <v>0</v>
      </c>
      <c r="J42" s="219">
        <f t="shared" si="8"/>
        <v>0</v>
      </c>
      <c r="K42" s="219">
        <f t="shared" si="8"/>
        <v>0</v>
      </c>
      <c r="L42" s="219">
        <f t="shared" si="8"/>
        <v>0</v>
      </c>
      <c r="M42" s="219">
        <f t="shared" si="8"/>
        <v>0</v>
      </c>
      <c r="N42" s="219">
        <f t="shared" si="8"/>
        <v>0</v>
      </c>
      <c r="O42" s="219">
        <f t="shared" si="8"/>
        <v>0</v>
      </c>
      <c r="P42" s="219">
        <f t="shared" si="8"/>
        <v>0</v>
      </c>
      <c r="Q42" s="219">
        <f t="shared" si="8"/>
        <v>0</v>
      </c>
      <c r="R42" s="219">
        <f t="shared" si="8"/>
        <v>0</v>
      </c>
      <c r="S42" s="219">
        <f t="shared" si="8"/>
        <v>0</v>
      </c>
      <c r="T42" s="219">
        <f t="shared" si="8"/>
        <v>0</v>
      </c>
      <c r="U42" s="219">
        <f t="shared" si="8"/>
        <v>0</v>
      </c>
      <c r="V42" s="219">
        <f t="shared" si="8"/>
        <v>0</v>
      </c>
      <c r="W42" s="219">
        <f t="shared" si="8"/>
        <v>0</v>
      </c>
      <c r="X42" s="219">
        <f t="shared" si="8"/>
        <v>0</v>
      </c>
      <c r="Y42" s="219">
        <f t="shared" si="8"/>
        <v>0</v>
      </c>
      <c r="Z42" s="219">
        <f t="shared" si="8"/>
        <v>0</v>
      </c>
      <c r="AA42" s="219">
        <f t="shared" si="8"/>
        <v>0</v>
      </c>
      <c r="AB42" s="219">
        <f t="shared" si="8"/>
        <v>0</v>
      </c>
      <c r="AC42" s="219">
        <f t="shared" si="8"/>
        <v>0</v>
      </c>
      <c r="AD42" s="219">
        <f t="shared" si="8"/>
        <v>0</v>
      </c>
      <c r="AE42" s="219">
        <f t="shared" si="8"/>
        <v>0</v>
      </c>
      <c r="AF42" s="219">
        <f t="shared" si="8"/>
        <v>0</v>
      </c>
      <c r="AG42" s="219">
        <f t="shared" si="8"/>
        <v>0</v>
      </c>
      <c r="AH42" s="219">
        <f t="shared" si="8"/>
        <v>0</v>
      </c>
      <c r="AI42" s="219">
        <f t="shared" si="8"/>
        <v>0</v>
      </c>
      <c r="AJ42" s="219">
        <f t="shared" si="8"/>
        <v>0</v>
      </c>
      <c r="AK42" s="219">
        <f t="shared" si="8"/>
        <v>0</v>
      </c>
      <c r="AL42" s="219">
        <f t="shared" si="8"/>
        <v>0</v>
      </c>
    </row>
    <row r="43" spans="1:38" ht="47.25" customHeight="1">
      <c r="A43" s="61" t="s">
        <v>87</v>
      </c>
      <c r="B43" s="64" t="s">
        <v>88</v>
      </c>
      <c r="C43" s="29" t="s">
        <v>75</v>
      </c>
      <c r="D43" s="219">
        <f aca="true" t="shared" si="9" ref="D43:AL43">SUM(D44:D45)</f>
        <v>0</v>
      </c>
      <c r="E43" s="219">
        <f t="shared" si="9"/>
        <v>0</v>
      </c>
      <c r="F43" s="219">
        <f t="shared" si="9"/>
        <v>0</v>
      </c>
      <c r="G43" s="219">
        <f t="shared" si="9"/>
        <v>0</v>
      </c>
      <c r="H43" s="219">
        <f t="shared" si="9"/>
        <v>0</v>
      </c>
      <c r="I43" s="219">
        <f t="shared" si="9"/>
        <v>0</v>
      </c>
      <c r="J43" s="219">
        <f t="shared" si="9"/>
        <v>0</v>
      </c>
      <c r="K43" s="219">
        <f t="shared" si="9"/>
        <v>0</v>
      </c>
      <c r="L43" s="219">
        <f t="shared" si="9"/>
        <v>0</v>
      </c>
      <c r="M43" s="219">
        <f t="shared" si="9"/>
        <v>0</v>
      </c>
      <c r="N43" s="219">
        <f t="shared" si="9"/>
        <v>0</v>
      </c>
      <c r="O43" s="219">
        <f t="shared" si="9"/>
        <v>0</v>
      </c>
      <c r="P43" s="219">
        <f t="shared" si="9"/>
        <v>0</v>
      </c>
      <c r="Q43" s="219">
        <f t="shared" si="9"/>
        <v>0</v>
      </c>
      <c r="R43" s="219">
        <f t="shared" si="9"/>
        <v>0</v>
      </c>
      <c r="S43" s="219">
        <f t="shared" si="9"/>
        <v>0</v>
      </c>
      <c r="T43" s="219">
        <f t="shared" si="9"/>
        <v>0</v>
      </c>
      <c r="U43" s="219">
        <f t="shared" si="9"/>
        <v>0</v>
      </c>
      <c r="V43" s="219">
        <f t="shared" si="9"/>
        <v>0</v>
      </c>
      <c r="W43" s="219">
        <f t="shared" si="9"/>
        <v>0</v>
      </c>
      <c r="X43" s="219">
        <f t="shared" si="9"/>
        <v>0</v>
      </c>
      <c r="Y43" s="219">
        <f t="shared" si="9"/>
        <v>0</v>
      </c>
      <c r="Z43" s="219">
        <f t="shared" si="9"/>
        <v>0</v>
      </c>
      <c r="AA43" s="219">
        <f t="shared" si="9"/>
        <v>0</v>
      </c>
      <c r="AB43" s="219">
        <f t="shared" si="9"/>
        <v>0</v>
      </c>
      <c r="AC43" s="219">
        <f t="shared" si="9"/>
        <v>0</v>
      </c>
      <c r="AD43" s="219">
        <f t="shared" si="9"/>
        <v>0</v>
      </c>
      <c r="AE43" s="219">
        <f t="shared" si="9"/>
        <v>0</v>
      </c>
      <c r="AF43" s="219">
        <f t="shared" si="9"/>
        <v>0</v>
      </c>
      <c r="AG43" s="219">
        <f t="shared" si="9"/>
        <v>0</v>
      </c>
      <c r="AH43" s="219">
        <f t="shared" si="9"/>
        <v>0</v>
      </c>
      <c r="AI43" s="219">
        <f t="shared" si="9"/>
        <v>0</v>
      </c>
      <c r="AJ43" s="219">
        <f t="shared" si="9"/>
        <v>0</v>
      </c>
      <c r="AK43" s="219">
        <f t="shared" si="9"/>
        <v>0</v>
      </c>
      <c r="AL43" s="219">
        <f t="shared" si="9"/>
        <v>0</v>
      </c>
    </row>
    <row r="44" spans="1:38" s="5" customFormat="1" ht="15.75" customHeight="1" hidden="1">
      <c r="A44" s="61"/>
      <c r="B44" s="64"/>
      <c r="C44" s="2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>
        <f aca="true" t="shared" si="10" ref="AF44:AL45">SUM(D44,K44,R44,Y44)</f>
        <v>0</v>
      </c>
      <c r="AG44" s="219">
        <f t="shared" si="10"/>
        <v>0</v>
      </c>
      <c r="AH44" s="219">
        <f t="shared" si="10"/>
        <v>0</v>
      </c>
      <c r="AI44" s="219">
        <f t="shared" si="10"/>
        <v>0</v>
      </c>
      <c r="AJ44" s="219">
        <f t="shared" si="10"/>
        <v>0</v>
      </c>
      <c r="AK44" s="219">
        <f t="shared" si="10"/>
        <v>0</v>
      </c>
      <c r="AL44" s="219">
        <f t="shared" si="10"/>
        <v>0</v>
      </c>
    </row>
    <row r="45" spans="1:38" s="5" customFormat="1" ht="15.75" customHeight="1" hidden="1">
      <c r="A45" s="61"/>
      <c r="B45" s="64"/>
      <c r="C45" s="2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>
        <f t="shared" si="10"/>
        <v>0</v>
      </c>
      <c r="AG45" s="219">
        <f t="shared" si="10"/>
        <v>0</v>
      </c>
      <c r="AH45" s="219">
        <f t="shared" si="10"/>
        <v>0</v>
      </c>
      <c r="AI45" s="219">
        <f t="shared" si="10"/>
        <v>0</v>
      </c>
      <c r="AJ45" s="219">
        <f t="shared" si="10"/>
        <v>0</v>
      </c>
      <c r="AK45" s="219">
        <f t="shared" si="10"/>
        <v>0</v>
      </c>
      <c r="AL45" s="219">
        <f t="shared" si="10"/>
        <v>0</v>
      </c>
    </row>
    <row r="46" spans="1:38" ht="47.25" customHeight="1">
      <c r="A46" s="61" t="s">
        <v>89</v>
      </c>
      <c r="B46" s="64" t="s">
        <v>90</v>
      </c>
      <c r="C46" s="29" t="s">
        <v>75</v>
      </c>
      <c r="D46" s="219">
        <f aca="true" t="shared" si="11" ref="D46:AL46">SUM(D47:D48)</f>
        <v>0</v>
      </c>
      <c r="E46" s="219">
        <f t="shared" si="11"/>
        <v>0</v>
      </c>
      <c r="F46" s="219">
        <f t="shared" si="11"/>
        <v>0</v>
      </c>
      <c r="G46" s="219">
        <f t="shared" si="11"/>
        <v>0</v>
      </c>
      <c r="H46" s="219">
        <f t="shared" si="11"/>
        <v>0</v>
      </c>
      <c r="I46" s="219">
        <f t="shared" si="11"/>
        <v>0</v>
      </c>
      <c r="J46" s="219">
        <f t="shared" si="11"/>
        <v>0</v>
      </c>
      <c r="K46" s="219">
        <f t="shared" si="11"/>
        <v>0</v>
      </c>
      <c r="L46" s="219">
        <f t="shared" si="11"/>
        <v>0</v>
      </c>
      <c r="M46" s="219">
        <f t="shared" si="11"/>
        <v>0</v>
      </c>
      <c r="N46" s="219">
        <f t="shared" si="11"/>
        <v>0</v>
      </c>
      <c r="O46" s="219">
        <f t="shared" si="11"/>
        <v>0</v>
      </c>
      <c r="P46" s="219">
        <f t="shared" si="11"/>
        <v>0</v>
      </c>
      <c r="Q46" s="219">
        <f t="shared" si="11"/>
        <v>0</v>
      </c>
      <c r="R46" s="219">
        <f t="shared" si="11"/>
        <v>0</v>
      </c>
      <c r="S46" s="219">
        <f t="shared" si="11"/>
        <v>0</v>
      </c>
      <c r="T46" s="219">
        <f t="shared" si="11"/>
        <v>0</v>
      </c>
      <c r="U46" s="219">
        <f t="shared" si="11"/>
        <v>0</v>
      </c>
      <c r="V46" s="219">
        <f t="shared" si="11"/>
        <v>0</v>
      </c>
      <c r="W46" s="219">
        <f t="shared" si="11"/>
        <v>0</v>
      </c>
      <c r="X46" s="219">
        <f t="shared" si="11"/>
        <v>0</v>
      </c>
      <c r="Y46" s="219">
        <f t="shared" si="11"/>
        <v>0</v>
      </c>
      <c r="Z46" s="219">
        <f t="shared" si="11"/>
        <v>0</v>
      </c>
      <c r="AA46" s="219">
        <f t="shared" si="11"/>
        <v>0</v>
      </c>
      <c r="AB46" s="219">
        <f t="shared" si="11"/>
        <v>0</v>
      </c>
      <c r="AC46" s="219">
        <f t="shared" si="11"/>
        <v>0</v>
      </c>
      <c r="AD46" s="219">
        <f t="shared" si="11"/>
        <v>0</v>
      </c>
      <c r="AE46" s="219">
        <f t="shared" si="11"/>
        <v>0</v>
      </c>
      <c r="AF46" s="219">
        <f t="shared" si="11"/>
        <v>0</v>
      </c>
      <c r="AG46" s="219">
        <f t="shared" si="11"/>
        <v>0</v>
      </c>
      <c r="AH46" s="219">
        <f t="shared" si="11"/>
        <v>0</v>
      </c>
      <c r="AI46" s="219">
        <f t="shared" si="11"/>
        <v>0</v>
      </c>
      <c r="AJ46" s="219">
        <f t="shared" si="11"/>
        <v>0</v>
      </c>
      <c r="AK46" s="219">
        <f t="shared" si="11"/>
        <v>0</v>
      </c>
      <c r="AL46" s="219">
        <f t="shared" si="11"/>
        <v>0</v>
      </c>
    </row>
    <row r="47" spans="1:38" s="5" customFormat="1" ht="15.75" customHeight="1" hidden="1">
      <c r="A47" s="61"/>
      <c r="B47" s="64"/>
      <c r="C47" s="2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>
        <f aca="true" t="shared" si="12" ref="AF47:AL48">SUM(D47,K47,R47,Y47)</f>
        <v>0</v>
      </c>
      <c r="AG47" s="219">
        <f t="shared" si="12"/>
        <v>0</v>
      </c>
      <c r="AH47" s="219">
        <f t="shared" si="12"/>
        <v>0</v>
      </c>
      <c r="AI47" s="219">
        <f t="shared" si="12"/>
        <v>0</v>
      </c>
      <c r="AJ47" s="219">
        <f t="shared" si="12"/>
        <v>0</v>
      </c>
      <c r="AK47" s="219">
        <f t="shared" si="12"/>
        <v>0</v>
      </c>
      <c r="AL47" s="219">
        <f t="shared" si="12"/>
        <v>0</v>
      </c>
    </row>
    <row r="48" spans="1:38" s="5" customFormat="1" ht="15.75" customHeight="1" hidden="1">
      <c r="A48" s="61"/>
      <c r="B48" s="64"/>
      <c r="C48" s="2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>
        <f t="shared" si="12"/>
        <v>0</v>
      </c>
      <c r="AG48" s="219">
        <f t="shared" si="12"/>
        <v>0</v>
      </c>
      <c r="AH48" s="219">
        <f t="shared" si="12"/>
        <v>0</v>
      </c>
      <c r="AI48" s="219">
        <f t="shared" si="12"/>
        <v>0</v>
      </c>
      <c r="AJ48" s="219">
        <f t="shared" si="12"/>
        <v>0</v>
      </c>
      <c r="AK48" s="219">
        <f t="shared" si="12"/>
        <v>0</v>
      </c>
      <c r="AL48" s="219">
        <f t="shared" si="12"/>
        <v>0</v>
      </c>
    </row>
    <row r="49" spans="1:38" ht="47.25" customHeight="1">
      <c r="A49" s="61" t="s">
        <v>91</v>
      </c>
      <c r="B49" s="64" t="s">
        <v>92</v>
      </c>
      <c r="C49" s="29" t="s">
        <v>75</v>
      </c>
      <c r="D49" s="219">
        <f aca="true" t="shared" si="13" ref="D49:AL49">SUM(D50:D51)</f>
        <v>0</v>
      </c>
      <c r="E49" s="219">
        <f t="shared" si="13"/>
        <v>0</v>
      </c>
      <c r="F49" s="219">
        <f t="shared" si="13"/>
        <v>0</v>
      </c>
      <c r="G49" s="219">
        <f t="shared" si="13"/>
        <v>0</v>
      </c>
      <c r="H49" s="219">
        <f t="shared" si="13"/>
        <v>0</v>
      </c>
      <c r="I49" s="219">
        <f t="shared" si="13"/>
        <v>0</v>
      </c>
      <c r="J49" s="219">
        <f t="shared" si="13"/>
        <v>0</v>
      </c>
      <c r="K49" s="219">
        <f t="shared" si="13"/>
        <v>0</v>
      </c>
      <c r="L49" s="219">
        <f t="shared" si="13"/>
        <v>0</v>
      </c>
      <c r="M49" s="219">
        <f t="shared" si="13"/>
        <v>0</v>
      </c>
      <c r="N49" s="219">
        <f t="shared" si="13"/>
        <v>0</v>
      </c>
      <c r="O49" s="219">
        <f t="shared" si="13"/>
        <v>0</v>
      </c>
      <c r="P49" s="219">
        <f t="shared" si="13"/>
        <v>0</v>
      </c>
      <c r="Q49" s="219">
        <f t="shared" si="13"/>
        <v>0</v>
      </c>
      <c r="R49" s="219">
        <f t="shared" si="13"/>
        <v>0</v>
      </c>
      <c r="S49" s="219">
        <f t="shared" si="13"/>
        <v>0</v>
      </c>
      <c r="T49" s="219">
        <f t="shared" si="13"/>
        <v>0</v>
      </c>
      <c r="U49" s="219">
        <f t="shared" si="13"/>
        <v>0</v>
      </c>
      <c r="V49" s="219">
        <f t="shared" si="13"/>
        <v>0</v>
      </c>
      <c r="W49" s="219">
        <f t="shared" si="13"/>
        <v>0</v>
      </c>
      <c r="X49" s="219">
        <f t="shared" si="13"/>
        <v>0</v>
      </c>
      <c r="Y49" s="219">
        <f t="shared" si="13"/>
        <v>0</v>
      </c>
      <c r="Z49" s="219">
        <f t="shared" si="13"/>
        <v>0</v>
      </c>
      <c r="AA49" s="219">
        <f t="shared" si="13"/>
        <v>0</v>
      </c>
      <c r="AB49" s="219">
        <f t="shared" si="13"/>
        <v>0</v>
      </c>
      <c r="AC49" s="219">
        <f t="shared" si="13"/>
        <v>0</v>
      </c>
      <c r="AD49" s="219">
        <f t="shared" si="13"/>
        <v>0</v>
      </c>
      <c r="AE49" s="219">
        <f t="shared" si="13"/>
        <v>0</v>
      </c>
      <c r="AF49" s="219">
        <f t="shared" si="13"/>
        <v>0</v>
      </c>
      <c r="AG49" s="219">
        <f t="shared" si="13"/>
        <v>0</v>
      </c>
      <c r="AH49" s="219">
        <f t="shared" si="13"/>
        <v>0</v>
      </c>
      <c r="AI49" s="219">
        <f t="shared" si="13"/>
        <v>0</v>
      </c>
      <c r="AJ49" s="219">
        <f t="shared" si="13"/>
        <v>0</v>
      </c>
      <c r="AK49" s="219">
        <f t="shared" si="13"/>
        <v>0</v>
      </c>
      <c r="AL49" s="219">
        <f t="shared" si="13"/>
        <v>0</v>
      </c>
    </row>
    <row r="50" spans="1:38" s="5" customFormat="1" ht="15.75" customHeight="1" hidden="1">
      <c r="A50" s="61"/>
      <c r="B50" s="64"/>
      <c r="C50" s="2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>
        <f aca="true" t="shared" si="14" ref="AF50:AL51">SUM(D50,K50,R50,Y50)</f>
        <v>0</v>
      </c>
      <c r="AG50" s="219">
        <f t="shared" si="14"/>
        <v>0</v>
      </c>
      <c r="AH50" s="219">
        <f t="shared" si="14"/>
        <v>0</v>
      </c>
      <c r="AI50" s="219">
        <f t="shared" si="14"/>
        <v>0</v>
      </c>
      <c r="AJ50" s="219">
        <f t="shared" si="14"/>
        <v>0</v>
      </c>
      <c r="AK50" s="219">
        <f t="shared" si="14"/>
        <v>0</v>
      </c>
      <c r="AL50" s="219">
        <f t="shared" si="14"/>
        <v>0</v>
      </c>
    </row>
    <row r="51" spans="1:38" s="5" customFormat="1" ht="15.75" customHeight="1" hidden="1">
      <c r="A51" s="61"/>
      <c r="B51" s="64"/>
      <c r="C51" s="2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>
        <f t="shared" si="14"/>
        <v>0</v>
      </c>
      <c r="AG51" s="219">
        <f t="shared" si="14"/>
        <v>0</v>
      </c>
      <c r="AH51" s="219">
        <f t="shared" si="14"/>
        <v>0</v>
      </c>
      <c r="AI51" s="219">
        <f t="shared" si="14"/>
        <v>0</v>
      </c>
      <c r="AJ51" s="219">
        <f t="shared" si="14"/>
        <v>0</v>
      </c>
      <c r="AK51" s="219">
        <f t="shared" si="14"/>
        <v>0</v>
      </c>
      <c r="AL51" s="219">
        <f t="shared" si="14"/>
        <v>0</v>
      </c>
    </row>
    <row r="52" spans="1:38" ht="31.5" customHeight="1">
      <c r="A52" s="61" t="s">
        <v>93</v>
      </c>
      <c r="B52" s="64" t="s">
        <v>94</v>
      </c>
      <c r="C52" s="29" t="s">
        <v>75</v>
      </c>
      <c r="D52" s="219">
        <f aca="true" t="shared" si="15" ref="D52:AL52">SUM(D53,D56)</f>
        <v>0</v>
      </c>
      <c r="E52" s="219">
        <f t="shared" si="15"/>
        <v>0</v>
      </c>
      <c r="F52" s="219">
        <f t="shared" si="15"/>
        <v>0</v>
      </c>
      <c r="G52" s="219">
        <f t="shared" si="15"/>
        <v>0</v>
      </c>
      <c r="H52" s="219">
        <f t="shared" si="15"/>
        <v>0</v>
      </c>
      <c r="I52" s="219">
        <f t="shared" si="15"/>
        <v>0</v>
      </c>
      <c r="J52" s="219">
        <f t="shared" si="15"/>
        <v>0</v>
      </c>
      <c r="K52" s="219">
        <f t="shared" si="15"/>
        <v>0</v>
      </c>
      <c r="L52" s="219">
        <f t="shared" si="15"/>
        <v>0</v>
      </c>
      <c r="M52" s="219">
        <f t="shared" si="15"/>
        <v>0</v>
      </c>
      <c r="N52" s="219">
        <f t="shared" si="15"/>
        <v>0</v>
      </c>
      <c r="O52" s="219">
        <f t="shared" si="15"/>
        <v>0</v>
      </c>
      <c r="P52" s="219">
        <f t="shared" si="15"/>
        <v>0</v>
      </c>
      <c r="Q52" s="219">
        <f t="shared" si="15"/>
        <v>0</v>
      </c>
      <c r="R52" s="219">
        <f t="shared" si="15"/>
        <v>0</v>
      </c>
      <c r="S52" s="219">
        <f t="shared" si="15"/>
        <v>0</v>
      </c>
      <c r="T52" s="219">
        <f t="shared" si="15"/>
        <v>0</v>
      </c>
      <c r="U52" s="219">
        <f t="shared" si="15"/>
        <v>0</v>
      </c>
      <c r="V52" s="219">
        <f t="shared" si="15"/>
        <v>0</v>
      </c>
      <c r="W52" s="219">
        <f t="shared" si="15"/>
        <v>0</v>
      </c>
      <c r="X52" s="219">
        <f t="shared" si="15"/>
        <v>0</v>
      </c>
      <c r="Y52" s="219">
        <f t="shared" si="15"/>
        <v>0</v>
      </c>
      <c r="Z52" s="219">
        <f t="shared" si="15"/>
        <v>0</v>
      </c>
      <c r="AA52" s="219">
        <f t="shared" si="15"/>
        <v>0</v>
      </c>
      <c r="AB52" s="219">
        <f t="shared" si="15"/>
        <v>0</v>
      </c>
      <c r="AC52" s="219">
        <f t="shared" si="15"/>
        <v>0</v>
      </c>
      <c r="AD52" s="219">
        <f t="shared" si="15"/>
        <v>0</v>
      </c>
      <c r="AE52" s="219">
        <f t="shared" si="15"/>
        <v>0</v>
      </c>
      <c r="AF52" s="219">
        <f t="shared" si="15"/>
        <v>0</v>
      </c>
      <c r="AG52" s="219">
        <f t="shared" si="15"/>
        <v>0</v>
      </c>
      <c r="AH52" s="219">
        <f t="shared" si="15"/>
        <v>0</v>
      </c>
      <c r="AI52" s="219">
        <f t="shared" si="15"/>
        <v>0</v>
      </c>
      <c r="AJ52" s="219">
        <f t="shared" si="15"/>
        <v>0</v>
      </c>
      <c r="AK52" s="219">
        <f t="shared" si="15"/>
        <v>0</v>
      </c>
      <c r="AL52" s="219">
        <f t="shared" si="15"/>
        <v>0</v>
      </c>
    </row>
    <row r="53" spans="1:38" ht="63" customHeight="1">
      <c r="A53" s="61" t="s">
        <v>95</v>
      </c>
      <c r="B53" s="64" t="s">
        <v>96</v>
      </c>
      <c r="C53" s="29" t="s">
        <v>75</v>
      </c>
      <c r="D53" s="219">
        <f aca="true" t="shared" si="16" ref="D53:AL53">SUM(D54:D55)</f>
        <v>0</v>
      </c>
      <c r="E53" s="219">
        <f t="shared" si="16"/>
        <v>0</v>
      </c>
      <c r="F53" s="219">
        <f t="shared" si="16"/>
        <v>0</v>
      </c>
      <c r="G53" s="219">
        <f t="shared" si="16"/>
        <v>0</v>
      </c>
      <c r="H53" s="219">
        <f t="shared" si="16"/>
        <v>0</v>
      </c>
      <c r="I53" s="219">
        <f t="shared" si="16"/>
        <v>0</v>
      </c>
      <c r="J53" s="219">
        <f t="shared" si="16"/>
        <v>0</v>
      </c>
      <c r="K53" s="219">
        <f t="shared" si="16"/>
        <v>0</v>
      </c>
      <c r="L53" s="219">
        <f t="shared" si="16"/>
        <v>0</v>
      </c>
      <c r="M53" s="219">
        <f t="shared" si="16"/>
        <v>0</v>
      </c>
      <c r="N53" s="219">
        <f t="shared" si="16"/>
        <v>0</v>
      </c>
      <c r="O53" s="219">
        <f t="shared" si="16"/>
        <v>0</v>
      </c>
      <c r="P53" s="219">
        <f t="shared" si="16"/>
        <v>0</v>
      </c>
      <c r="Q53" s="219">
        <f t="shared" si="16"/>
        <v>0</v>
      </c>
      <c r="R53" s="219">
        <f t="shared" si="16"/>
        <v>0</v>
      </c>
      <c r="S53" s="219">
        <f t="shared" si="16"/>
        <v>0</v>
      </c>
      <c r="T53" s="219">
        <f t="shared" si="16"/>
        <v>0</v>
      </c>
      <c r="U53" s="219">
        <f t="shared" si="16"/>
        <v>0</v>
      </c>
      <c r="V53" s="219">
        <f t="shared" si="16"/>
        <v>0</v>
      </c>
      <c r="W53" s="219">
        <f t="shared" si="16"/>
        <v>0</v>
      </c>
      <c r="X53" s="219">
        <f t="shared" si="16"/>
        <v>0</v>
      </c>
      <c r="Y53" s="219">
        <f t="shared" si="16"/>
        <v>0</v>
      </c>
      <c r="Z53" s="219">
        <f t="shared" si="16"/>
        <v>0</v>
      </c>
      <c r="AA53" s="219">
        <f t="shared" si="16"/>
        <v>0</v>
      </c>
      <c r="AB53" s="219">
        <f t="shared" si="16"/>
        <v>0</v>
      </c>
      <c r="AC53" s="219">
        <f t="shared" si="16"/>
        <v>0</v>
      </c>
      <c r="AD53" s="219">
        <f t="shared" si="16"/>
        <v>0</v>
      </c>
      <c r="AE53" s="219">
        <f t="shared" si="16"/>
        <v>0</v>
      </c>
      <c r="AF53" s="219">
        <f t="shared" si="16"/>
        <v>0</v>
      </c>
      <c r="AG53" s="219">
        <f t="shared" si="16"/>
        <v>0</v>
      </c>
      <c r="AH53" s="219">
        <f t="shared" si="16"/>
        <v>0</v>
      </c>
      <c r="AI53" s="219">
        <f t="shared" si="16"/>
        <v>0</v>
      </c>
      <c r="AJ53" s="219">
        <f t="shared" si="16"/>
        <v>0</v>
      </c>
      <c r="AK53" s="219">
        <f t="shared" si="16"/>
        <v>0</v>
      </c>
      <c r="AL53" s="219">
        <f t="shared" si="16"/>
        <v>0</v>
      </c>
    </row>
    <row r="54" spans="1:38" s="5" customFormat="1" ht="15.75" customHeight="1" hidden="1">
      <c r="A54" s="61"/>
      <c r="B54" s="64"/>
      <c r="C54" s="2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>
        <f aca="true" t="shared" si="17" ref="AF54:AL55">SUM(D54,K54,R54,Y54)</f>
        <v>0</v>
      </c>
      <c r="AG54" s="219">
        <f t="shared" si="17"/>
        <v>0</v>
      </c>
      <c r="AH54" s="219">
        <f t="shared" si="17"/>
        <v>0</v>
      </c>
      <c r="AI54" s="219">
        <f t="shared" si="17"/>
        <v>0</v>
      </c>
      <c r="AJ54" s="219">
        <f t="shared" si="17"/>
        <v>0</v>
      </c>
      <c r="AK54" s="219">
        <f t="shared" si="17"/>
        <v>0</v>
      </c>
      <c r="AL54" s="219">
        <f t="shared" si="17"/>
        <v>0</v>
      </c>
    </row>
    <row r="55" spans="1:38" s="5" customFormat="1" ht="15.75" customHeight="1" hidden="1">
      <c r="A55" s="61"/>
      <c r="B55" s="64"/>
      <c r="C55" s="2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>
        <f t="shared" si="17"/>
        <v>0</v>
      </c>
      <c r="AG55" s="219">
        <f t="shared" si="17"/>
        <v>0</v>
      </c>
      <c r="AH55" s="219">
        <f t="shared" si="17"/>
        <v>0</v>
      </c>
      <c r="AI55" s="219">
        <f t="shared" si="17"/>
        <v>0</v>
      </c>
      <c r="AJ55" s="219">
        <f t="shared" si="17"/>
        <v>0</v>
      </c>
      <c r="AK55" s="219">
        <f t="shared" si="17"/>
        <v>0</v>
      </c>
      <c r="AL55" s="219">
        <f t="shared" si="17"/>
        <v>0</v>
      </c>
    </row>
    <row r="56" spans="1:38" ht="31.5" customHeight="1">
      <c r="A56" s="61" t="s">
        <v>97</v>
      </c>
      <c r="B56" s="64" t="s">
        <v>98</v>
      </c>
      <c r="C56" s="29" t="s">
        <v>75</v>
      </c>
      <c r="D56" s="219">
        <f aca="true" t="shared" si="18" ref="D56:AL56">SUM(D57:D58)</f>
        <v>0</v>
      </c>
      <c r="E56" s="219">
        <f t="shared" si="18"/>
        <v>0</v>
      </c>
      <c r="F56" s="219">
        <f t="shared" si="18"/>
        <v>0</v>
      </c>
      <c r="G56" s="219">
        <f t="shared" si="18"/>
        <v>0</v>
      </c>
      <c r="H56" s="219">
        <f t="shared" si="18"/>
        <v>0</v>
      </c>
      <c r="I56" s="219">
        <f t="shared" si="18"/>
        <v>0</v>
      </c>
      <c r="J56" s="219">
        <f t="shared" si="18"/>
        <v>0</v>
      </c>
      <c r="K56" s="219">
        <f t="shared" si="18"/>
        <v>0</v>
      </c>
      <c r="L56" s="219">
        <f t="shared" si="18"/>
        <v>0</v>
      </c>
      <c r="M56" s="219">
        <f t="shared" si="18"/>
        <v>0</v>
      </c>
      <c r="N56" s="219">
        <f t="shared" si="18"/>
        <v>0</v>
      </c>
      <c r="O56" s="219">
        <f t="shared" si="18"/>
        <v>0</v>
      </c>
      <c r="P56" s="219">
        <f t="shared" si="18"/>
        <v>0</v>
      </c>
      <c r="Q56" s="219">
        <f t="shared" si="18"/>
        <v>0</v>
      </c>
      <c r="R56" s="219">
        <f t="shared" si="18"/>
        <v>0</v>
      </c>
      <c r="S56" s="219">
        <f t="shared" si="18"/>
        <v>0</v>
      </c>
      <c r="T56" s="219">
        <f t="shared" si="18"/>
        <v>0</v>
      </c>
      <c r="U56" s="219">
        <f t="shared" si="18"/>
        <v>0</v>
      </c>
      <c r="V56" s="219">
        <f t="shared" si="18"/>
        <v>0</v>
      </c>
      <c r="W56" s="219">
        <f t="shared" si="18"/>
        <v>0</v>
      </c>
      <c r="X56" s="219">
        <f t="shared" si="18"/>
        <v>0</v>
      </c>
      <c r="Y56" s="219">
        <f t="shared" si="18"/>
        <v>0</v>
      </c>
      <c r="Z56" s="219">
        <f t="shared" si="18"/>
        <v>0</v>
      </c>
      <c r="AA56" s="219">
        <f t="shared" si="18"/>
        <v>0</v>
      </c>
      <c r="AB56" s="219">
        <f t="shared" si="18"/>
        <v>0</v>
      </c>
      <c r="AC56" s="219">
        <f t="shared" si="18"/>
        <v>0</v>
      </c>
      <c r="AD56" s="219">
        <f t="shared" si="18"/>
        <v>0</v>
      </c>
      <c r="AE56" s="219">
        <f t="shared" si="18"/>
        <v>0</v>
      </c>
      <c r="AF56" s="219">
        <f t="shared" si="18"/>
        <v>0</v>
      </c>
      <c r="AG56" s="219">
        <f t="shared" si="18"/>
        <v>0</v>
      </c>
      <c r="AH56" s="219">
        <f t="shared" si="18"/>
        <v>0</v>
      </c>
      <c r="AI56" s="219">
        <f t="shared" si="18"/>
        <v>0</v>
      </c>
      <c r="AJ56" s="219">
        <f t="shared" si="18"/>
        <v>0</v>
      </c>
      <c r="AK56" s="219">
        <f t="shared" si="18"/>
        <v>0</v>
      </c>
      <c r="AL56" s="219">
        <f t="shared" si="18"/>
        <v>0</v>
      </c>
    </row>
    <row r="57" spans="1:38" s="5" customFormat="1" ht="15.75" customHeight="1" hidden="1">
      <c r="A57" s="61"/>
      <c r="B57" s="64"/>
      <c r="C57" s="2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>
        <f aca="true" t="shared" si="19" ref="AF57:AL58">SUM(D57,K57,R57,Y57)</f>
        <v>0</v>
      </c>
      <c r="AG57" s="219">
        <f t="shared" si="19"/>
        <v>0</v>
      </c>
      <c r="AH57" s="219">
        <f t="shared" si="19"/>
        <v>0</v>
      </c>
      <c r="AI57" s="219">
        <f t="shared" si="19"/>
        <v>0</v>
      </c>
      <c r="AJ57" s="219">
        <f t="shared" si="19"/>
        <v>0</v>
      </c>
      <c r="AK57" s="219">
        <f t="shared" si="19"/>
        <v>0</v>
      </c>
      <c r="AL57" s="219">
        <f t="shared" si="19"/>
        <v>0</v>
      </c>
    </row>
    <row r="58" spans="1:38" s="5" customFormat="1" ht="15.75" customHeight="1" hidden="1">
      <c r="A58" s="61"/>
      <c r="B58" s="64"/>
      <c r="C58" s="2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>
        <f t="shared" si="19"/>
        <v>0</v>
      </c>
      <c r="AG58" s="219">
        <f t="shared" si="19"/>
        <v>0</v>
      </c>
      <c r="AH58" s="219">
        <f t="shared" si="19"/>
        <v>0</v>
      </c>
      <c r="AI58" s="219">
        <f t="shared" si="19"/>
        <v>0</v>
      </c>
      <c r="AJ58" s="219">
        <f t="shared" si="19"/>
        <v>0</v>
      </c>
      <c r="AK58" s="219">
        <f t="shared" si="19"/>
        <v>0</v>
      </c>
      <c r="AL58" s="219">
        <f t="shared" si="19"/>
        <v>0</v>
      </c>
    </row>
    <row r="59" spans="1:38" ht="34.5" customHeight="1">
      <c r="A59" s="61" t="s">
        <v>99</v>
      </c>
      <c r="B59" s="64" t="s">
        <v>100</v>
      </c>
      <c r="C59" s="29" t="s">
        <v>75</v>
      </c>
      <c r="D59" s="219">
        <f aca="true" t="shared" si="20" ref="D59:AL59">SUM(D60:D61)</f>
        <v>0</v>
      </c>
      <c r="E59" s="219">
        <f t="shared" si="20"/>
        <v>0</v>
      </c>
      <c r="F59" s="219">
        <f t="shared" si="20"/>
        <v>0</v>
      </c>
      <c r="G59" s="219">
        <f t="shared" si="20"/>
        <v>0</v>
      </c>
      <c r="H59" s="219">
        <f t="shared" si="20"/>
        <v>0</v>
      </c>
      <c r="I59" s="219">
        <f t="shared" si="20"/>
        <v>0</v>
      </c>
      <c r="J59" s="219">
        <f t="shared" si="20"/>
        <v>0</v>
      </c>
      <c r="K59" s="219">
        <f t="shared" si="20"/>
        <v>0</v>
      </c>
      <c r="L59" s="219">
        <f t="shared" si="20"/>
        <v>0</v>
      </c>
      <c r="M59" s="219">
        <f t="shared" si="20"/>
        <v>0</v>
      </c>
      <c r="N59" s="219">
        <f t="shared" si="20"/>
        <v>0</v>
      </c>
      <c r="O59" s="219">
        <f t="shared" si="20"/>
        <v>0</v>
      </c>
      <c r="P59" s="219">
        <f t="shared" si="20"/>
        <v>0</v>
      </c>
      <c r="Q59" s="219">
        <f t="shared" si="20"/>
        <v>0</v>
      </c>
      <c r="R59" s="219">
        <f t="shared" si="20"/>
        <v>0</v>
      </c>
      <c r="S59" s="219">
        <f t="shared" si="20"/>
        <v>0</v>
      </c>
      <c r="T59" s="219">
        <f t="shared" si="20"/>
        <v>0</v>
      </c>
      <c r="U59" s="219">
        <f t="shared" si="20"/>
        <v>0</v>
      </c>
      <c r="V59" s="219">
        <f t="shared" si="20"/>
        <v>0</v>
      </c>
      <c r="W59" s="219">
        <f t="shared" si="20"/>
        <v>0</v>
      </c>
      <c r="X59" s="219">
        <f t="shared" si="20"/>
        <v>0</v>
      </c>
      <c r="Y59" s="219">
        <f t="shared" si="20"/>
        <v>0</v>
      </c>
      <c r="Z59" s="219">
        <f t="shared" si="20"/>
        <v>0</v>
      </c>
      <c r="AA59" s="219">
        <f t="shared" si="20"/>
        <v>0</v>
      </c>
      <c r="AB59" s="219">
        <f t="shared" si="20"/>
        <v>0</v>
      </c>
      <c r="AC59" s="219">
        <f t="shared" si="20"/>
        <v>0</v>
      </c>
      <c r="AD59" s="219">
        <f t="shared" si="20"/>
        <v>0</v>
      </c>
      <c r="AE59" s="219">
        <f t="shared" si="20"/>
        <v>0</v>
      </c>
      <c r="AF59" s="219">
        <f t="shared" si="20"/>
        <v>0</v>
      </c>
      <c r="AG59" s="219">
        <f t="shared" si="20"/>
        <v>0</v>
      </c>
      <c r="AH59" s="219">
        <f t="shared" si="20"/>
        <v>0</v>
      </c>
      <c r="AI59" s="219">
        <f t="shared" si="20"/>
        <v>0</v>
      </c>
      <c r="AJ59" s="219">
        <f t="shared" si="20"/>
        <v>0</v>
      </c>
      <c r="AK59" s="219">
        <f t="shared" si="20"/>
        <v>0</v>
      </c>
      <c r="AL59" s="219">
        <f t="shared" si="20"/>
        <v>0</v>
      </c>
    </row>
    <row r="60" spans="1:38" s="5" customFormat="1" ht="15.75" customHeight="1" hidden="1">
      <c r="A60" s="61"/>
      <c r="B60" s="64"/>
      <c r="C60" s="2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>
        <f aca="true" t="shared" si="21" ref="AF60:AL61">SUM(D60,K60,R60,Y60)</f>
        <v>0</v>
      </c>
      <c r="AG60" s="219">
        <f t="shared" si="21"/>
        <v>0</v>
      </c>
      <c r="AH60" s="219">
        <f t="shared" si="21"/>
        <v>0</v>
      </c>
      <c r="AI60" s="219">
        <f t="shared" si="21"/>
        <v>0</v>
      </c>
      <c r="AJ60" s="219">
        <f t="shared" si="21"/>
        <v>0</v>
      </c>
      <c r="AK60" s="219">
        <f t="shared" si="21"/>
        <v>0</v>
      </c>
      <c r="AL60" s="219">
        <f t="shared" si="21"/>
        <v>0</v>
      </c>
    </row>
    <row r="61" spans="1:38" s="5" customFormat="1" ht="15.75" customHeight="1" hidden="1">
      <c r="A61" s="61"/>
      <c r="B61" s="64"/>
      <c r="C61" s="2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>
        <f t="shared" si="21"/>
        <v>0</v>
      </c>
      <c r="AG61" s="219">
        <f t="shared" si="21"/>
        <v>0</v>
      </c>
      <c r="AH61" s="219">
        <f t="shared" si="21"/>
        <v>0</v>
      </c>
      <c r="AI61" s="219">
        <f t="shared" si="21"/>
        <v>0</v>
      </c>
      <c r="AJ61" s="219">
        <f t="shared" si="21"/>
        <v>0</v>
      </c>
      <c r="AK61" s="219">
        <f t="shared" si="21"/>
        <v>0</v>
      </c>
      <c r="AL61" s="219">
        <f t="shared" si="21"/>
        <v>0</v>
      </c>
    </row>
    <row r="62" spans="1:38" ht="63" customHeight="1">
      <c r="A62" s="61" t="s">
        <v>101</v>
      </c>
      <c r="B62" s="64" t="s">
        <v>102</v>
      </c>
      <c r="C62" s="29" t="s">
        <v>75</v>
      </c>
      <c r="D62" s="219">
        <f aca="true" t="shared" si="22" ref="D62:AL62">D63</f>
        <v>0</v>
      </c>
      <c r="E62" s="219">
        <f t="shared" si="22"/>
        <v>0</v>
      </c>
      <c r="F62" s="219">
        <f t="shared" si="22"/>
        <v>0</v>
      </c>
      <c r="G62" s="219">
        <f t="shared" si="22"/>
        <v>0</v>
      </c>
      <c r="H62" s="219">
        <f t="shared" si="22"/>
        <v>0</v>
      </c>
      <c r="I62" s="219">
        <f t="shared" si="22"/>
        <v>0</v>
      </c>
      <c r="J62" s="219">
        <f t="shared" si="22"/>
        <v>0</v>
      </c>
      <c r="K62" s="219">
        <f t="shared" si="22"/>
        <v>0</v>
      </c>
      <c r="L62" s="219">
        <f t="shared" si="22"/>
        <v>0</v>
      </c>
      <c r="M62" s="219">
        <f t="shared" si="22"/>
        <v>0</v>
      </c>
      <c r="N62" s="219">
        <f t="shared" si="22"/>
        <v>0</v>
      </c>
      <c r="O62" s="219">
        <f t="shared" si="22"/>
        <v>0</v>
      </c>
      <c r="P62" s="219">
        <f t="shared" si="22"/>
        <v>0</v>
      </c>
      <c r="Q62" s="219">
        <f t="shared" si="22"/>
        <v>0</v>
      </c>
      <c r="R62" s="219">
        <f t="shared" si="22"/>
        <v>0</v>
      </c>
      <c r="S62" s="219">
        <f t="shared" si="22"/>
        <v>0</v>
      </c>
      <c r="T62" s="219">
        <f t="shared" si="22"/>
        <v>0</v>
      </c>
      <c r="U62" s="219">
        <f t="shared" si="22"/>
        <v>0</v>
      </c>
      <c r="V62" s="219">
        <f t="shared" si="22"/>
        <v>0</v>
      </c>
      <c r="W62" s="219">
        <f t="shared" si="22"/>
        <v>0</v>
      </c>
      <c r="X62" s="219">
        <f t="shared" si="22"/>
        <v>0</v>
      </c>
      <c r="Y62" s="219">
        <f t="shared" si="22"/>
        <v>0</v>
      </c>
      <c r="Z62" s="219">
        <f t="shared" si="22"/>
        <v>0</v>
      </c>
      <c r="AA62" s="219">
        <f t="shared" si="22"/>
        <v>0</v>
      </c>
      <c r="AB62" s="219">
        <f t="shared" si="22"/>
        <v>0</v>
      </c>
      <c r="AC62" s="219">
        <f t="shared" si="22"/>
        <v>0</v>
      </c>
      <c r="AD62" s="219">
        <f t="shared" si="22"/>
        <v>0</v>
      </c>
      <c r="AE62" s="219">
        <f t="shared" si="22"/>
        <v>0</v>
      </c>
      <c r="AF62" s="219">
        <f t="shared" si="22"/>
        <v>0</v>
      </c>
      <c r="AG62" s="110">
        <f t="shared" si="22"/>
        <v>0</v>
      </c>
      <c r="AH62" s="215">
        <f t="shared" si="22"/>
        <v>0</v>
      </c>
      <c r="AI62" s="219">
        <f t="shared" si="22"/>
        <v>0</v>
      </c>
      <c r="AJ62" s="110">
        <f t="shared" si="22"/>
        <v>0</v>
      </c>
      <c r="AK62" s="215">
        <f t="shared" si="22"/>
        <v>0</v>
      </c>
      <c r="AL62" s="219">
        <f t="shared" si="22"/>
        <v>0</v>
      </c>
    </row>
    <row r="63" spans="1:38" ht="63" customHeight="1">
      <c r="A63" s="61" t="s">
        <v>103</v>
      </c>
      <c r="B63" s="64" t="s">
        <v>104</v>
      </c>
      <c r="C63" s="29" t="s">
        <v>75</v>
      </c>
      <c r="D63" s="219">
        <f aca="true" t="shared" si="23" ref="D63:AL63">SUM(D64:D65)</f>
        <v>0</v>
      </c>
      <c r="E63" s="219">
        <f t="shared" si="23"/>
        <v>0</v>
      </c>
      <c r="F63" s="219">
        <f t="shared" si="23"/>
        <v>0</v>
      </c>
      <c r="G63" s="219">
        <f t="shared" si="23"/>
        <v>0</v>
      </c>
      <c r="H63" s="219">
        <f t="shared" si="23"/>
        <v>0</v>
      </c>
      <c r="I63" s="219">
        <f t="shared" si="23"/>
        <v>0</v>
      </c>
      <c r="J63" s="219">
        <f t="shared" si="23"/>
        <v>0</v>
      </c>
      <c r="K63" s="219">
        <f t="shared" si="23"/>
        <v>0</v>
      </c>
      <c r="L63" s="219">
        <f t="shared" si="23"/>
        <v>0</v>
      </c>
      <c r="M63" s="219">
        <f t="shared" si="23"/>
        <v>0</v>
      </c>
      <c r="N63" s="219">
        <f t="shared" si="23"/>
        <v>0</v>
      </c>
      <c r="O63" s="219">
        <f t="shared" si="23"/>
        <v>0</v>
      </c>
      <c r="P63" s="219">
        <f t="shared" si="23"/>
        <v>0</v>
      </c>
      <c r="Q63" s="219">
        <f t="shared" si="23"/>
        <v>0</v>
      </c>
      <c r="R63" s="219">
        <f t="shared" si="23"/>
        <v>0</v>
      </c>
      <c r="S63" s="219">
        <f t="shared" si="23"/>
        <v>0</v>
      </c>
      <c r="T63" s="219">
        <f t="shared" si="23"/>
        <v>0</v>
      </c>
      <c r="U63" s="219">
        <f t="shared" si="23"/>
        <v>0</v>
      </c>
      <c r="V63" s="219">
        <f t="shared" si="23"/>
        <v>0</v>
      </c>
      <c r="W63" s="219">
        <f t="shared" si="23"/>
        <v>0</v>
      </c>
      <c r="X63" s="219">
        <f t="shared" si="23"/>
        <v>0</v>
      </c>
      <c r="Y63" s="219">
        <f t="shared" si="23"/>
        <v>0</v>
      </c>
      <c r="Z63" s="219">
        <f t="shared" si="23"/>
        <v>0</v>
      </c>
      <c r="AA63" s="219">
        <f t="shared" si="23"/>
        <v>0</v>
      </c>
      <c r="AB63" s="219">
        <f t="shared" si="23"/>
        <v>0</v>
      </c>
      <c r="AC63" s="219">
        <f t="shared" si="23"/>
        <v>0</v>
      </c>
      <c r="AD63" s="219">
        <f t="shared" si="23"/>
        <v>0</v>
      </c>
      <c r="AE63" s="219">
        <f t="shared" si="23"/>
        <v>0</v>
      </c>
      <c r="AF63" s="219">
        <f t="shared" si="23"/>
        <v>0</v>
      </c>
      <c r="AG63" s="219">
        <f t="shared" si="23"/>
        <v>0</v>
      </c>
      <c r="AH63" s="219">
        <f t="shared" si="23"/>
        <v>0</v>
      </c>
      <c r="AI63" s="219">
        <f t="shared" si="23"/>
        <v>0</v>
      </c>
      <c r="AJ63" s="219">
        <f t="shared" si="23"/>
        <v>0</v>
      </c>
      <c r="AK63" s="219">
        <f t="shared" si="23"/>
        <v>0</v>
      </c>
      <c r="AL63" s="219">
        <f t="shared" si="23"/>
        <v>0</v>
      </c>
    </row>
    <row r="64" spans="1:38" s="5" customFormat="1" ht="15.75" customHeight="1" hidden="1">
      <c r="A64" s="61"/>
      <c r="B64" s="64"/>
      <c r="C64" s="29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9">
        <f aca="true" t="shared" si="24" ref="AF64:AL65">SUM(D64,K64,R64,Y64)</f>
        <v>0</v>
      </c>
      <c r="AG64" s="219">
        <f t="shared" si="24"/>
        <v>0</v>
      </c>
      <c r="AH64" s="219">
        <f t="shared" si="24"/>
        <v>0</v>
      </c>
      <c r="AI64" s="219">
        <f t="shared" si="24"/>
        <v>0</v>
      </c>
      <c r="AJ64" s="219">
        <f t="shared" si="24"/>
        <v>0</v>
      </c>
      <c r="AK64" s="219">
        <f t="shared" si="24"/>
        <v>0</v>
      </c>
      <c r="AL64" s="219">
        <f t="shared" si="24"/>
        <v>0</v>
      </c>
    </row>
    <row r="65" spans="1:38" s="5" customFormat="1" ht="15.75" customHeight="1" hidden="1">
      <c r="A65" s="61"/>
      <c r="B65" s="64"/>
      <c r="C65" s="29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9">
        <f t="shared" si="24"/>
        <v>0</v>
      </c>
      <c r="AG65" s="219">
        <f t="shared" si="24"/>
        <v>0</v>
      </c>
      <c r="AH65" s="219">
        <f t="shared" si="24"/>
        <v>0</v>
      </c>
      <c r="AI65" s="219">
        <f t="shared" si="24"/>
        <v>0</v>
      </c>
      <c r="AJ65" s="219">
        <f t="shared" si="24"/>
        <v>0</v>
      </c>
      <c r="AK65" s="219">
        <f t="shared" si="24"/>
        <v>0</v>
      </c>
      <c r="AL65" s="219">
        <f t="shared" si="24"/>
        <v>0</v>
      </c>
    </row>
    <row r="66" spans="1:38" ht="63" customHeight="1">
      <c r="A66" s="61" t="s">
        <v>105</v>
      </c>
      <c r="B66" s="64" t="s">
        <v>106</v>
      </c>
      <c r="C66" s="29" t="s">
        <v>75</v>
      </c>
      <c r="D66" s="219">
        <f aca="true" t="shared" si="25" ref="D66:AL66">SUM(D67:D68)</f>
        <v>0</v>
      </c>
      <c r="E66" s="219">
        <f t="shared" si="25"/>
        <v>0</v>
      </c>
      <c r="F66" s="219">
        <f t="shared" si="25"/>
        <v>0</v>
      </c>
      <c r="G66" s="219">
        <f t="shared" si="25"/>
        <v>0</v>
      </c>
      <c r="H66" s="219">
        <f t="shared" si="25"/>
        <v>0</v>
      </c>
      <c r="I66" s="219">
        <f t="shared" si="25"/>
        <v>0</v>
      </c>
      <c r="J66" s="219">
        <f t="shared" si="25"/>
        <v>0</v>
      </c>
      <c r="K66" s="219">
        <f t="shared" si="25"/>
        <v>0</v>
      </c>
      <c r="L66" s="219">
        <f t="shared" si="25"/>
        <v>0</v>
      </c>
      <c r="M66" s="219">
        <f t="shared" si="25"/>
        <v>0</v>
      </c>
      <c r="N66" s="219">
        <f t="shared" si="25"/>
        <v>0</v>
      </c>
      <c r="O66" s="219">
        <f t="shared" si="25"/>
        <v>0</v>
      </c>
      <c r="P66" s="219">
        <f t="shared" si="25"/>
        <v>0</v>
      </c>
      <c r="Q66" s="219">
        <f t="shared" si="25"/>
        <v>0</v>
      </c>
      <c r="R66" s="219">
        <f t="shared" si="25"/>
        <v>0</v>
      </c>
      <c r="S66" s="219">
        <f t="shared" si="25"/>
        <v>0</v>
      </c>
      <c r="T66" s="219">
        <f t="shared" si="25"/>
        <v>0</v>
      </c>
      <c r="U66" s="219">
        <f t="shared" si="25"/>
        <v>0</v>
      </c>
      <c r="V66" s="219">
        <f t="shared" si="25"/>
        <v>0</v>
      </c>
      <c r="W66" s="219">
        <f t="shared" si="25"/>
        <v>0</v>
      </c>
      <c r="X66" s="219">
        <f t="shared" si="25"/>
        <v>0</v>
      </c>
      <c r="Y66" s="219">
        <f t="shared" si="25"/>
        <v>0</v>
      </c>
      <c r="Z66" s="219">
        <f t="shared" si="25"/>
        <v>0</v>
      </c>
      <c r="AA66" s="219">
        <f t="shared" si="25"/>
        <v>0</v>
      </c>
      <c r="AB66" s="219">
        <f t="shared" si="25"/>
        <v>0</v>
      </c>
      <c r="AC66" s="219">
        <f t="shared" si="25"/>
        <v>0</v>
      </c>
      <c r="AD66" s="219">
        <f t="shared" si="25"/>
        <v>0</v>
      </c>
      <c r="AE66" s="219">
        <f t="shared" si="25"/>
        <v>0</v>
      </c>
      <c r="AF66" s="219">
        <f t="shared" si="25"/>
        <v>0</v>
      </c>
      <c r="AG66" s="219">
        <f t="shared" si="25"/>
        <v>0</v>
      </c>
      <c r="AH66" s="219">
        <f t="shared" si="25"/>
        <v>0</v>
      </c>
      <c r="AI66" s="219">
        <f t="shared" si="25"/>
        <v>0</v>
      </c>
      <c r="AJ66" s="219">
        <f t="shared" si="25"/>
        <v>0</v>
      </c>
      <c r="AK66" s="219">
        <f t="shared" si="25"/>
        <v>0</v>
      </c>
      <c r="AL66" s="219">
        <f t="shared" si="25"/>
        <v>0</v>
      </c>
    </row>
    <row r="67" spans="1:38" s="5" customFormat="1" ht="15.75" customHeight="1" hidden="1">
      <c r="A67" s="61"/>
      <c r="B67" s="64"/>
      <c r="C67" s="29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9">
        <f aca="true" t="shared" si="26" ref="AF67:AL68">SUM(D67,K67,R67,Y67)</f>
        <v>0</v>
      </c>
      <c r="AG67" s="219">
        <f t="shared" si="26"/>
        <v>0</v>
      </c>
      <c r="AH67" s="219">
        <f t="shared" si="26"/>
        <v>0</v>
      </c>
      <c r="AI67" s="219">
        <f t="shared" si="26"/>
        <v>0</v>
      </c>
      <c r="AJ67" s="219">
        <f t="shared" si="26"/>
        <v>0</v>
      </c>
      <c r="AK67" s="219">
        <f t="shared" si="26"/>
        <v>0</v>
      </c>
      <c r="AL67" s="219">
        <f t="shared" si="26"/>
        <v>0</v>
      </c>
    </row>
    <row r="68" spans="1:38" s="5" customFormat="1" ht="15.75" customHeight="1" hidden="1">
      <c r="A68" s="61"/>
      <c r="B68" s="64"/>
      <c r="C68" s="29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9">
        <f t="shared" si="26"/>
        <v>0</v>
      </c>
      <c r="AG68" s="219">
        <f t="shared" si="26"/>
        <v>0</v>
      </c>
      <c r="AH68" s="219">
        <f t="shared" si="26"/>
        <v>0</v>
      </c>
      <c r="AI68" s="219">
        <f t="shared" si="26"/>
        <v>0</v>
      </c>
      <c r="AJ68" s="219">
        <f t="shared" si="26"/>
        <v>0</v>
      </c>
      <c r="AK68" s="219">
        <f t="shared" si="26"/>
        <v>0</v>
      </c>
      <c r="AL68" s="219">
        <f t="shared" si="26"/>
        <v>0</v>
      </c>
    </row>
    <row r="69" spans="1:38" ht="31.5" customHeight="1">
      <c r="A69" s="61" t="s">
        <v>209</v>
      </c>
      <c r="B69" s="64" t="s">
        <v>107</v>
      </c>
      <c r="C69" s="29" t="s">
        <v>75</v>
      </c>
      <c r="D69" s="219">
        <f aca="true" t="shared" si="27" ref="D69:AL69">SUM(D70,D78,D85,D110)</f>
        <v>0</v>
      </c>
      <c r="E69" s="219">
        <f t="shared" si="27"/>
        <v>0</v>
      </c>
      <c r="F69" s="219">
        <f t="shared" si="27"/>
        <v>0</v>
      </c>
      <c r="G69" s="219">
        <f t="shared" si="27"/>
        <v>0</v>
      </c>
      <c r="H69" s="219">
        <f t="shared" si="27"/>
        <v>0</v>
      </c>
      <c r="I69" s="219">
        <f t="shared" si="27"/>
        <v>0</v>
      </c>
      <c r="J69" s="219">
        <f t="shared" si="27"/>
        <v>0</v>
      </c>
      <c r="K69" s="219">
        <f t="shared" si="27"/>
        <v>0</v>
      </c>
      <c r="L69" s="219">
        <f t="shared" si="27"/>
        <v>0</v>
      </c>
      <c r="M69" s="219">
        <f t="shared" si="27"/>
        <v>0</v>
      </c>
      <c r="N69" s="219">
        <f t="shared" si="27"/>
        <v>0</v>
      </c>
      <c r="O69" s="219">
        <f t="shared" si="27"/>
        <v>0</v>
      </c>
      <c r="P69" s="219">
        <f t="shared" si="27"/>
        <v>0</v>
      </c>
      <c r="Q69" s="219">
        <f t="shared" si="27"/>
        <v>0</v>
      </c>
      <c r="R69" s="219">
        <f t="shared" si="27"/>
        <v>0</v>
      </c>
      <c r="S69" s="219">
        <f t="shared" si="27"/>
        <v>0</v>
      </c>
      <c r="T69" s="219">
        <f t="shared" si="27"/>
        <v>0</v>
      </c>
      <c r="U69" s="219">
        <f t="shared" si="27"/>
        <v>0</v>
      </c>
      <c r="V69" s="219">
        <f t="shared" si="27"/>
        <v>0</v>
      </c>
      <c r="W69" s="219">
        <f t="shared" si="27"/>
        <v>0</v>
      </c>
      <c r="X69" s="219">
        <f t="shared" si="27"/>
        <v>0</v>
      </c>
      <c r="Y69" s="219">
        <f t="shared" si="27"/>
        <v>0</v>
      </c>
      <c r="Z69" s="219">
        <f t="shared" si="27"/>
        <v>0</v>
      </c>
      <c r="AA69" s="219">
        <f t="shared" si="27"/>
        <v>0</v>
      </c>
      <c r="AB69" s="219">
        <f t="shared" si="27"/>
        <v>0</v>
      </c>
      <c r="AC69" s="219">
        <f t="shared" si="27"/>
        <v>0</v>
      </c>
      <c r="AD69" s="219">
        <f t="shared" si="27"/>
        <v>0</v>
      </c>
      <c r="AE69" s="219">
        <f t="shared" si="27"/>
        <v>0</v>
      </c>
      <c r="AF69" s="219">
        <f t="shared" si="27"/>
        <v>0</v>
      </c>
      <c r="AG69" s="219">
        <f t="shared" si="27"/>
        <v>0</v>
      </c>
      <c r="AH69" s="219">
        <f t="shared" si="27"/>
        <v>0</v>
      </c>
      <c r="AI69" s="219">
        <f t="shared" si="27"/>
        <v>0</v>
      </c>
      <c r="AJ69" s="219">
        <f t="shared" si="27"/>
        <v>0</v>
      </c>
      <c r="AK69" s="219">
        <f t="shared" si="27"/>
        <v>0</v>
      </c>
      <c r="AL69" s="219">
        <f t="shared" si="27"/>
        <v>0</v>
      </c>
    </row>
    <row r="70" spans="1:38" ht="63" customHeight="1">
      <c r="A70" s="61" t="s">
        <v>108</v>
      </c>
      <c r="B70" s="64" t="s">
        <v>109</v>
      </c>
      <c r="C70" s="29" t="s">
        <v>75</v>
      </c>
      <c r="D70" s="219">
        <f>SUM(D71,D74)</f>
        <v>0</v>
      </c>
      <c r="E70" s="219">
        <f aca="true" t="shared" si="28" ref="E70:AL70">E71</f>
        <v>0</v>
      </c>
      <c r="F70" s="110">
        <f t="shared" si="28"/>
        <v>0</v>
      </c>
      <c r="G70" s="215">
        <f t="shared" si="28"/>
        <v>0</v>
      </c>
      <c r="H70" s="219">
        <f t="shared" si="28"/>
        <v>0</v>
      </c>
      <c r="I70" s="110">
        <f t="shared" si="28"/>
        <v>0</v>
      </c>
      <c r="J70" s="215">
        <f t="shared" si="28"/>
        <v>0</v>
      </c>
      <c r="K70" s="215">
        <f t="shared" si="28"/>
        <v>0</v>
      </c>
      <c r="L70" s="215">
        <f t="shared" si="28"/>
        <v>0</v>
      </c>
      <c r="M70" s="215">
        <f t="shared" si="28"/>
        <v>0</v>
      </c>
      <c r="N70" s="215">
        <f t="shared" si="28"/>
        <v>0</v>
      </c>
      <c r="O70" s="215">
        <f t="shared" si="28"/>
        <v>0</v>
      </c>
      <c r="P70" s="215">
        <f t="shared" si="28"/>
        <v>0</v>
      </c>
      <c r="Q70" s="215">
        <f t="shared" si="28"/>
        <v>0</v>
      </c>
      <c r="R70" s="215">
        <f t="shared" si="28"/>
        <v>0</v>
      </c>
      <c r="S70" s="215">
        <f t="shared" si="28"/>
        <v>0</v>
      </c>
      <c r="T70" s="215">
        <f t="shared" si="28"/>
        <v>0</v>
      </c>
      <c r="U70" s="215">
        <f t="shared" si="28"/>
        <v>0</v>
      </c>
      <c r="V70" s="215">
        <f t="shared" si="28"/>
        <v>0</v>
      </c>
      <c r="W70" s="215">
        <f t="shared" si="28"/>
        <v>0</v>
      </c>
      <c r="X70" s="215">
        <f t="shared" si="28"/>
        <v>0</v>
      </c>
      <c r="Y70" s="215">
        <f t="shared" si="28"/>
        <v>0</v>
      </c>
      <c r="Z70" s="215">
        <f t="shared" si="28"/>
        <v>0</v>
      </c>
      <c r="AA70" s="215">
        <f t="shared" si="28"/>
        <v>0</v>
      </c>
      <c r="AB70" s="215">
        <f t="shared" si="28"/>
        <v>0</v>
      </c>
      <c r="AC70" s="215">
        <f t="shared" si="28"/>
        <v>0</v>
      </c>
      <c r="AD70" s="215">
        <f t="shared" si="28"/>
        <v>0</v>
      </c>
      <c r="AE70" s="215">
        <f t="shared" si="28"/>
        <v>0</v>
      </c>
      <c r="AF70" s="215">
        <f t="shared" si="28"/>
        <v>0</v>
      </c>
      <c r="AG70" s="215">
        <f t="shared" si="28"/>
        <v>0</v>
      </c>
      <c r="AH70" s="215">
        <f t="shared" si="28"/>
        <v>0</v>
      </c>
      <c r="AI70" s="215">
        <f t="shared" si="28"/>
        <v>0</v>
      </c>
      <c r="AJ70" s="215">
        <f t="shared" si="28"/>
        <v>0</v>
      </c>
      <c r="AK70" s="215">
        <f t="shared" si="28"/>
        <v>0</v>
      </c>
      <c r="AL70" s="215">
        <f t="shared" si="28"/>
        <v>0</v>
      </c>
    </row>
    <row r="71" spans="1:38" ht="31.5" customHeight="1">
      <c r="A71" s="61" t="s">
        <v>110</v>
      </c>
      <c r="B71" s="64" t="s">
        <v>111</v>
      </c>
      <c r="C71" s="29" t="s">
        <v>75</v>
      </c>
      <c r="D71" s="219">
        <f aca="true" t="shared" si="29" ref="D71:AL71">SUM(D72:D73)</f>
        <v>0</v>
      </c>
      <c r="E71" s="219">
        <f t="shared" si="29"/>
        <v>0</v>
      </c>
      <c r="F71" s="219">
        <f t="shared" si="29"/>
        <v>0</v>
      </c>
      <c r="G71" s="219">
        <f t="shared" si="29"/>
        <v>0</v>
      </c>
      <c r="H71" s="219">
        <f t="shared" si="29"/>
        <v>0</v>
      </c>
      <c r="I71" s="219">
        <f t="shared" si="29"/>
        <v>0</v>
      </c>
      <c r="J71" s="219">
        <f t="shared" si="29"/>
        <v>0</v>
      </c>
      <c r="K71" s="219">
        <f t="shared" si="29"/>
        <v>0</v>
      </c>
      <c r="L71" s="219">
        <f t="shared" si="29"/>
        <v>0</v>
      </c>
      <c r="M71" s="219">
        <f t="shared" si="29"/>
        <v>0</v>
      </c>
      <c r="N71" s="219">
        <f t="shared" si="29"/>
        <v>0</v>
      </c>
      <c r="O71" s="219">
        <f t="shared" si="29"/>
        <v>0</v>
      </c>
      <c r="P71" s="219">
        <f t="shared" si="29"/>
        <v>0</v>
      </c>
      <c r="Q71" s="219">
        <f t="shared" si="29"/>
        <v>0</v>
      </c>
      <c r="R71" s="219">
        <f t="shared" si="29"/>
        <v>0</v>
      </c>
      <c r="S71" s="219">
        <f t="shared" si="29"/>
        <v>0</v>
      </c>
      <c r="T71" s="219">
        <f t="shared" si="29"/>
        <v>0</v>
      </c>
      <c r="U71" s="219">
        <f t="shared" si="29"/>
        <v>0</v>
      </c>
      <c r="V71" s="219">
        <f t="shared" si="29"/>
        <v>0</v>
      </c>
      <c r="W71" s="219">
        <f t="shared" si="29"/>
        <v>0</v>
      </c>
      <c r="X71" s="219">
        <f t="shared" si="29"/>
        <v>0</v>
      </c>
      <c r="Y71" s="219">
        <f t="shared" si="29"/>
        <v>0</v>
      </c>
      <c r="Z71" s="219">
        <f t="shared" si="29"/>
        <v>0</v>
      </c>
      <c r="AA71" s="219">
        <f t="shared" si="29"/>
        <v>0</v>
      </c>
      <c r="AB71" s="219">
        <f t="shared" si="29"/>
        <v>0</v>
      </c>
      <c r="AC71" s="219">
        <f t="shared" si="29"/>
        <v>0</v>
      </c>
      <c r="AD71" s="219">
        <f t="shared" si="29"/>
        <v>0</v>
      </c>
      <c r="AE71" s="219">
        <f t="shared" si="29"/>
        <v>0</v>
      </c>
      <c r="AF71" s="219">
        <f t="shared" si="29"/>
        <v>0</v>
      </c>
      <c r="AG71" s="219">
        <f t="shared" si="29"/>
        <v>0</v>
      </c>
      <c r="AH71" s="219">
        <f t="shared" si="29"/>
        <v>0</v>
      </c>
      <c r="AI71" s="219">
        <f t="shared" si="29"/>
        <v>0</v>
      </c>
      <c r="AJ71" s="219">
        <f t="shared" si="29"/>
        <v>0</v>
      </c>
      <c r="AK71" s="219">
        <f t="shared" si="29"/>
        <v>0</v>
      </c>
      <c r="AL71" s="219">
        <f t="shared" si="29"/>
        <v>0</v>
      </c>
    </row>
    <row r="72" spans="1:38" ht="107.25" customHeight="1" hidden="1">
      <c r="A72" s="61"/>
      <c r="B72" s="64"/>
      <c r="C72" s="29"/>
      <c r="D72" s="215"/>
      <c r="E72" s="110"/>
      <c r="F72" s="110"/>
      <c r="G72" s="110"/>
      <c r="H72" s="110"/>
      <c r="I72" s="110"/>
      <c r="J72" s="110"/>
      <c r="K72" s="219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215"/>
      <c r="Z72" s="215"/>
      <c r="AA72" s="215"/>
      <c r="AB72" s="215"/>
      <c r="AC72" s="215"/>
      <c r="AD72" s="215"/>
      <c r="AE72" s="215"/>
      <c r="AF72" s="219"/>
      <c r="AG72" s="219"/>
      <c r="AH72" s="219"/>
      <c r="AI72" s="219"/>
      <c r="AJ72" s="219"/>
      <c r="AK72" s="219"/>
      <c r="AL72" s="219"/>
    </row>
    <row r="73" spans="1:38" ht="15.75" customHeight="1" hidden="1">
      <c r="A73" s="61"/>
      <c r="B73" s="29"/>
      <c r="C73" s="29"/>
      <c r="D73" s="215"/>
      <c r="E73" s="110"/>
      <c r="F73" s="110"/>
      <c r="G73" s="110"/>
      <c r="H73" s="110"/>
      <c r="I73" s="110"/>
      <c r="J73" s="110"/>
      <c r="K73" s="219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215"/>
      <c r="Z73" s="110"/>
      <c r="AA73" s="110"/>
      <c r="AB73" s="110"/>
      <c r="AC73" s="110"/>
      <c r="AD73" s="110"/>
      <c r="AE73" s="110"/>
      <c r="AF73" s="219">
        <f aca="true" t="shared" si="30" ref="AF73:AL73">SUM(D73,K73,R73,Y73)</f>
        <v>0</v>
      </c>
      <c r="AG73" s="219">
        <f t="shared" si="30"/>
        <v>0</v>
      </c>
      <c r="AH73" s="219">
        <f t="shared" si="30"/>
        <v>0</v>
      </c>
      <c r="AI73" s="219">
        <f t="shared" si="30"/>
        <v>0</v>
      </c>
      <c r="AJ73" s="219">
        <f t="shared" si="30"/>
        <v>0</v>
      </c>
      <c r="AK73" s="219">
        <f t="shared" si="30"/>
        <v>0</v>
      </c>
      <c r="AL73" s="219">
        <f t="shared" si="30"/>
        <v>0</v>
      </c>
    </row>
    <row r="74" spans="1:38" ht="54" customHeight="1">
      <c r="A74" s="61" t="s">
        <v>112</v>
      </c>
      <c r="B74" s="29" t="s">
        <v>113</v>
      </c>
      <c r="C74" s="29" t="s">
        <v>75</v>
      </c>
      <c r="D74" s="219">
        <f aca="true" t="shared" si="31" ref="D74:AL74">SUM(D76:D77)</f>
        <v>0</v>
      </c>
      <c r="E74" s="219">
        <f t="shared" si="31"/>
        <v>0</v>
      </c>
      <c r="F74" s="219">
        <f t="shared" si="31"/>
        <v>0</v>
      </c>
      <c r="G74" s="219">
        <f t="shared" si="31"/>
        <v>0</v>
      </c>
      <c r="H74" s="219">
        <f t="shared" si="31"/>
        <v>0</v>
      </c>
      <c r="I74" s="219">
        <f t="shared" si="31"/>
        <v>0</v>
      </c>
      <c r="J74" s="219">
        <f t="shared" si="31"/>
        <v>0</v>
      </c>
      <c r="K74" s="219">
        <f t="shared" si="31"/>
        <v>0</v>
      </c>
      <c r="L74" s="219">
        <f t="shared" si="31"/>
        <v>0</v>
      </c>
      <c r="M74" s="219">
        <f t="shared" si="31"/>
        <v>0</v>
      </c>
      <c r="N74" s="219">
        <f t="shared" si="31"/>
        <v>0</v>
      </c>
      <c r="O74" s="219">
        <f t="shared" si="31"/>
        <v>0</v>
      </c>
      <c r="P74" s="219">
        <f t="shared" si="31"/>
        <v>0</v>
      </c>
      <c r="Q74" s="219">
        <f t="shared" si="31"/>
        <v>0</v>
      </c>
      <c r="R74" s="219">
        <f t="shared" si="31"/>
        <v>0</v>
      </c>
      <c r="S74" s="219">
        <f t="shared" si="31"/>
        <v>0</v>
      </c>
      <c r="T74" s="219">
        <f t="shared" si="31"/>
        <v>0</v>
      </c>
      <c r="U74" s="219">
        <f t="shared" si="31"/>
        <v>0</v>
      </c>
      <c r="V74" s="219">
        <f t="shared" si="31"/>
        <v>0</v>
      </c>
      <c r="W74" s="219">
        <f t="shared" si="31"/>
        <v>0</v>
      </c>
      <c r="X74" s="219">
        <f t="shared" si="31"/>
        <v>0</v>
      </c>
      <c r="Y74" s="219">
        <f t="shared" si="31"/>
        <v>0</v>
      </c>
      <c r="Z74" s="219">
        <f t="shared" si="31"/>
        <v>0</v>
      </c>
      <c r="AA74" s="219">
        <f t="shared" si="31"/>
        <v>0</v>
      </c>
      <c r="AB74" s="219">
        <f t="shared" si="31"/>
        <v>0</v>
      </c>
      <c r="AC74" s="219">
        <f t="shared" si="31"/>
        <v>0</v>
      </c>
      <c r="AD74" s="219">
        <f t="shared" si="31"/>
        <v>0</v>
      </c>
      <c r="AE74" s="219">
        <f t="shared" si="31"/>
        <v>0</v>
      </c>
      <c r="AF74" s="219">
        <f t="shared" si="31"/>
        <v>0</v>
      </c>
      <c r="AG74" s="219">
        <f t="shared" si="31"/>
        <v>0</v>
      </c>
      <c r="AH74" s="219">
        <f t="shared" si="31"/>
        <v>0</v>
      </c>
      <c r="AI74" s="219">
        <f t="shared" si="31"/>
        <v>0</v>
      </c>
      <c r="AJ74" s="219">
        <f t="shared" si="31"/>
        <v>0</v>
      </c>
      <c r="AK74" s="219">
        <f t="shared" si="31"/>
        <v>0</v>
      </c>
      <c r="AL74" s="219">
        <f t="shared" si="31"/>
        <v>0</v>
      </c>
    </row>
    <row r="75" spans="1:38" ht="48.75" customHeight="1" hidden="1">
      <c r="A75" s="61"/>
      <c r="B75" s="66"/>
      <c r="C75" s="29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9"/>
      <c r="AG75" s="219"/>
      <c r="AH75" s="219"/>
      <c r="AI75" s="219"/>
      <c r="AJ75" s="219"/>
      <c r="AK75" s="219"/>
      <c r="AL75" s="219"/>
    </row>
    <row r="76" spans="1:38" s="5" customFormat="1" ht="40.5" customHeight="1" hidden="1">
      <c r="A76" s="61"/>
      <c r="B76" s="29"/>
      <c r="C76" s="29"/>
      <c r="D76" s="215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215">
        <v>0</v>
      </c>
      <c r="AB76" s="110"/>
      <c r="AC76" s="110"/>
      <c r="AD76" s="110"/>
      <c r="AE76" s="110"/>
      <c r="AF76" s="219">
        <f>SUM(D76,K76,R76,Y76)</f>
        <v>0</v>
      </c>
      <c r="AG76" s="219">
        <v>0</v>
      </c>
      <c r="AH76" s="219">
        <f aca="true" t="shared" si="32" ref="AH76:AL77">SUM(F76,M76,T76,AA76)</f>
        <v>0</v>
      </c>
      <c r="AI76" s="219">
        <f t="shared" si="32"/>
        <v>0</v>
      </c>
      <c r="AJ76" s="219">
        <f t="shared" si="32"/>
        <v>0</v>
      </c>
      <c r="AK76" s="219">
        <f t="shared" si="32"/>
        <v>0</v>
      </c>
      <c r="AL76" s="219">
        <f t="shared" si="32"/>
        <v>0</v>
      </c>
    </row>
    <row r="77" spans="1:38" s="5" customFormat="1" ht="32.25" customHeight="1" hidden="1">
      <c r="A77" s="61"/>
      <c r="B77" s="29"/>
      <c r="C77" s="29"/>
      <c r="D77" s="215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215">
        <v>0</v>
      </c>
      <c r="AB77" s="110"/>
      <c r="AC77" s="110"/>
      <c r="AD77" s="110"/>
      <c r="AE77" s="110"/>
      <c r="AF77" s="219">
        <f>SUM(D77,K77,R77,Y77)</f>
        <v>0</v>
      </c>
      <c r="AG77" s="219">
        <f>SUM(E77,L77,S77,Z77)</f>
        <v>0</v>
      </c>
      <c r="AH77" s="219">
        <f t="shared" si="32"/>
        <v>0</v>
      </c>
      <c r="AI77" s="219">
        <f t="shared" si="32"/>
        <v>0</v>
      </c>
      <c r="AJ77" s="219">
        <f t="shared" si="32"/>
        <v>0</v>
      </c>
      <c r="AK77" s="219">
        <f t="shared" si="32"/>
        <v>0</v>
      </c>
      <c r="AL77" s="219">
        <f t="shared" si="32"/>
        <v>0</v>
      </c>
    </row>
    <row r="78" spans="1:38" ht="47.25" customHeight="1">
      <c r="A78" s="61" t="s">
        <v>114</v>
      </c>
      <c r="B78" s="64" t="s">
        <v>115</v>
      </c>
      <c r="C78" s="29" t="s">
        <v>75</v>
      </c>
      <c r="D78" s="215">
        <f aca="true" t="shared" si="33" ref="D78:AL78">SUM(D79,D82)</f>
        <v>0</v>
      </c>
      <c r="E78" s="215">
        <f t="shared" si="33"/>
        <v>0</v>
      </c>
      <c r="F78" s="215">
        <f t="shared" si="33"/>
        <v>0</v>
      </c>
      <c r="G78" s="215">
        <f t="shared" si="33"/>
        <v>0</v>
      </c>
      <c r="H78" s="215">
        <f t="shared" si="33"/>
        <v>0</v>
      </c>
      <c r="I78" s="215">
        <f t="shared" si="33"/>
        <v>0</v>
      </c>
      <c r="J78" s="215">
        <f t="shared" si="33"/>
        <v>0</v>
      </c>
      <c r="K78" s="215">
        <f t="shared" si="33"/>
        <v>0</v>
      </c>
      <c r="L78" s="215">
        <f t="shared" si="33"/>
        <v>0</v>
      </c>
      <c r="M78" s="215">
        <f t="shared" si="33"/>
        <v>0</v>
      </c>
      <c r="N78" s="215">
        <f t="shared" si="33"/>
        <v>0</v>
      </c>
      <c r="O78" s="215">
        <f t="shared" si="33"/>
        <v>0</v>
      </c>
      <c r="P78" s="215">
        <f t="shared" si="33"/>
        <v>0</v>
      </c>
      <c r="Q78" s="215">
        <f t="shared" si="33"/>
        <v>0</v>
      </c>
      <c r="R78" s="215">
        <f t="shared" si="33"/>
        <v>0</v>
      </c>
      <c r="S78" s="215">
        <f t="shared" si="33"/>
        <v>0</v>
      </c>
      <c r="T78" s="215">
        <f t="shared" si="33"/>
        <v>0</v>
      </c>
      <c r="U78" s="215">
        <f t="shared" si="33"/>
        <v>0</v>
      </c>
      <c r="V78" s="215">
        <f t="shared" si="33"/>
        <v>0</v>
      </c>
      <c r="W78" s="215">
        <f t="shared" si="33"/>
        <v>0</v>
      </c>
      <c r="X78" s="215">
        <f t="shared" si="33"/>
        <v>0</v>
      </c>
      <c r="Y78" s="215">
        <f t="shared" si="33"/>
        <v>0</v>
      </c>
      <c r="Z78" s="215">
        <f t="shared" si="33"/>
        <v>0</v>
      </c>
      <c r="AA78" s="215">
        <f t="shared" si="33"/>
        <v>0</v>
      </c>
      <c r="AB78" s="215">
        <f t="shared" si="33"/>
        <v>0</v>
      </c>
      <c r="AC78" s="215">
        <f t="shared" si="33"/>
        <v>0</v>
      </c>
      <c r="AD78" s="215">
        <f t="shared" si="33"/>
        <v>0</v>
      </c>
      <c r="AE78" s="215">
        <f t="shared" si="33"/>
        <v>0</v>
      </c>
      <c r="AF78" s="215">
        <f t="shared" si="33"/>
        <v>0</v>
      </c>
      <c r="AG78" s="215">
        <f t="shared" si="33"/>
        <v>0</v>
      </c>
      <c r="AH78" s="215">
        <f t="shared" si="33"/>
        <v>0</v>
      </c>
      <c r="AI78" s="215">
        <f t="shared" si="33"/>
        <v>0</v>
      </c>
      <c r="AJ78" s="215">
        <f t="shared" si="33"/>
        <v>0</v>
      </c>
      <c r="AK78" s="215">
        <f t="shared" si="33"/>
        <v>0</v>
      </c>
      <c r="AL78" s="215">
        <f t="shared" si="33"/>
        <v>0</v>
      </c>
    </row>
    <row r="79" spans="1:38" ht="31.5" customHeight="1">
      <c r="A79" s="61" t="s">
        <v>116</v>
      </c>
      <c r="B79" s="64" t="s">
        <v>117</v>
      </c>
      <c r="C79" s="29" t="s">
        <v>75</v>
      </c>
      <c r="D79" s="219">
        <f aca="true" t="shared" si="34" ref="D79:AL79">SUM(D80:D81)</f>
        <v>0</v>
      </c>
      <c r="E79" s="219">
        <f t="shared" si="34"/>
        <v>0</v>
      </c>
      <c r="F79" s="219">
        <f t="shared" si="34"/>
        <v>0</v>
      </c>
      <c r="G79" s="219">
        <f t="shared" si="34"/>
        <v>0</v>
      </c>
      <c r="H79" s="219">
        <f t="shared" si="34"/>
        <v>0</v>
      </c>
      <c r="I79" s="219">
        <f t="shared" si="34"/>
        <v>0</v>
      </c>
      <c r="J79" s="219">
        <f t="shared" si="34"/>
        <v>0</v>
      </c>
      <c r="K79" s="219">
        <f t="shared" si="34"/>
        <v>0</v>
      </c>
      <c r="L79" s="219">
        <f t="shared" si="34"/>
        <v>0</v>
      </c>
      <c r="M79" s="219">
        <f t="shared" si="34"/>
        <v>0</v>
      </c>
      <c r="N79" s="219">
        <f t="shared" si="34"/>
        <v>0</v>
      </c>
      <c r="O79" s="219">
        <f t="shared" si="34"/>
        <v>0</v>
      </c>
      <c r="P79" s="219">
        <f t="shared" si="34"/>
        <v>0</v>
      </c>
      <c r="Q79" s="219">
        <f t="shared" si="34"/>
        <v>0</v>
      </c>
      <c r="R79" s="219">
        <f t="shared" si="34"/>
        <v>0</v>
      </c>
      <c r="S79" s="219">
        <f t="shared" si="34"/>
        <v>0</v>
      </c>
      <c r="T79" s="219">
        <f t="shared" si="34"/>
        <v>0</v>
      </c>
      <c r="U79" s="219">
        <f t="shared" si="34"/>
        <v>0</v>
      </c>
      <c r="V79" s="219">
        <f t="shared" si="34"/>
        <v>0</v>
      </c>
      <c r="W79" s="219">
        <f t="shared" si="34"/>
        <v>0</v>
      </c>
      <c r="X79" s="219">
        <f t="shared" si="34"/>
        <v>0</v>
      </c>
      <c r="Y79" s="219">
        <f t="shared" si="34"/>
        <v>0</v>
      </c>
      <c r="Z79" s="219">
        <f t="shared" si="34"/>
        <v>0</v>
      </c>
      <c r="AA79" s="219">
        <f t="shared" si="34"/>
        <v>0</v>
      </c>
      <c r="AB79" s="219">
        <f t="shared" si="34"/>
        <v>0</v>
      </c>
      <c r="AC79" s="219">
        <f t="shared" si="34"/>
        <v>0</v>
      </c>
      <c r="AD79" s="219">
        <f t="shared" si="34"/>
        <v>0</v>
      </c>
      <c r="AE79" s="219">
        <f t="shared" si="34"/>
        <v>0</v>
      </c>
      <c r="AF79" s="219">
        <f t="shared" si="34"/>
        <v>0</v>
      </c>
      <c r="AG79" s="219">
        <f t="shared" si="34"/>
        <v>0</v>
      </c>
      <c r="AH79" s="219">
        <f t="shared" si="34"/>
        <v>0</v>
      </c>
      <c r="AI79" s="219">
        <f t="shared" si="34"/>
        <v>0</v>
      </c>
      <c r="AJ79" s="219">
        <f t="shared" si="34"/>
        <v>0</v>
      </c>
      <c r="AK79" s="219">
        <f t="shared" si="34"/>
        <v>0</v>
      </c>
      <c r="AL79" s="219">
        <f t="shared" si="34"/>
        <v>0</v>
      </c>
    </row>
    <row r="80" spans="1:38" s="5" customFormat="1" ht="15.75" customHeight="1" hidden="1">
      <c r="A80" s="61"/>
      <c r="B80" s="64"/>
      <c r="C80" s="29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9">
        <f aca="true" t="shared" si="35" ref="AF80:AL81">SUM(D80,K80,R80,Y80)</f>
        <v>0</v>
      </c>
      <c r="AG80" s="219">
        <f t="shared" si="35"/>
        <v>0</v>
      </c>
      <c r="AH80" s="219">
        <f t="shared" si="35"/>
        <v>0</v>
      </c>
      <c r="AI80" s="219">
        <f t="shared" si="35"/>
        <v>0</v>
      </c>
      <c r="AJ80" s="219">
        <f t="shared" si="35"/>
        <v>0</v>
      </c>
      <c r="AK80" s="219">
        <f t="shared" si="35"/>
        <v>0</v>
      </c>
      <c r="AL80" s="219">
        <f t="shared" si="35"/>
        <v>0</v>
      </c>
    </row>
    <row r="81" spans="1:38" s="5" customFormat="1" ht="15.75" customHeight="1" hidden="1">
      <c r="A81" s="61"/>
      <c r="B81" s="64"/>
      <c r="C81" s="29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9">
        <f t="shared" si="35"/>
        <v>0</v>
      </c>
      <c r="AG81" s="219">
        <f t="shared" si="35"/>
        <v>0</v>
      </c>
      <c r="AH81" s="219">
        <f t="shared" si="35"/>
        <v>0</v>
      </c>
      <c r="AI81" s="219">
        <f t="shared" si="35"/>
        <v>0</v>
      </c>
      <c r="AJ81" s="219">
        <f t="shared" si="35"/>
        <v>0</v>
      </c>
      <c r="AK81" s="219">
        <f t="shared" si="35"/>
        <v>0</v>
      </c>
      <c r="AL81" s="219">
        <f t="shared" si="35"/>
        <v>0</v>
      </c>
    </row>
    <row r="82" spans="1:38" ht="31.5" customHeight="1">
      <c r="A82" s="61" t="s">
        <v>118</v>
      </c>
      <c r="B82" s="64" t="s">
        <v>119</v>
      </c>
      <c r="C82" s="29" t="s">
        <v>75</v>
      </c>
      <c r="D82" s="219">
        <f aca="true" t="shared" si="36" ref="D82:AL82">SUM(D83:D84)</f>
        <v>0</v>
      </c>
      <c r="E82" s="219">
        <f t="shared" si="36"/>
        <v>0</v>
      </c>
      <c r="F82" s="219">
        <f t="shared" si="36"/>
        <v>0</v>
      </c>
      <c r="G82" s="219">
        <f t="shared" si="36"/>
        <v>0</v>
      </c>
      <c r="H82" s="219">
        <f t="shared" si="36"/>
        <v>0</v>
      </c>
      <c r="I82" s="219">
        <f t="shared" si="36"/>
        <v>0</v>
      </c>
      <c r="J82" s="219">
        <f t="shared" si="36"/>
        <v>0</v>
      </c>
      <c r="K82" s="219">
        <f t="shared" si="36"/>
        <v>0</v>
      </c>
      <c r="L82" s="219">
        <f t="shared" si="36"/>
        <v>0</v>
      </c>
      <c r="M82" s="219">
        <f t="shared" si="36"/>
        <v>0</v>
      </c>
      <c r="N82" s="219">
        <f t="shared" si="36"/>
        <v>0</v>
      </c>
      <c r="O82" s="219">
        <f t="shared" si="36"/>
        <v>0</v>
      </c>
      <c r="P82" s="219">
        <f t="shared" si="36"/>
        <v>0</v>
      </c>
      <c r="Q82" s="219">
        <f t="shared" si="36"/>
        <v>0</v>
      </c>
      <c r="R82" s="219">
        <f t="shared" si="36"/>
        <v>0</v>
      </c>
      <c r="S82" s="219">
        <f t="shared" si="36"/>
        <v>0</v>
      </c>
      <c r="T82" s="219">
        <f t="shared" si="36"/>
        <v>0</v>
      </c>
      <c r="U82" s="219">
        <f t="shared" si="36"/>
        <v>0</v>
      </c>
      <c r="V82" s="219">
        <f t="shared" si="36"/>
        <v>0</v>
      </c>
      <c r="W82" s="219">
        <f t="shared" si="36"/>
        <v>0</v>
      </c>
      <c r="X82" s="219">
        <f t="shared" si="36"/>
        <v>0</v>
      </c>
      <c r="Y82" s="219">
        <f t="shared" si="36"/>
        <v>0</v>
      </c>
      <c r="Z82" s="219">
        <f t="shared" si="36"/>
        <v>0</v>
      </c>
      <c r="AA82" s="219">
        <f t="shared" si="36"/>
        <v>0</v>
      </c>
      <c r="AB82" s="219">
        <f t="shared" si="36"/>
        <v>0</v>
      </c>
      <c r="AC82" s="219">
        <f t="shared" si="36"/>
        <v>0</v>
      </c>
      <c r="AD82" s="219">
        <f t="shared" si="36"/>
        <v>0</v>
      </c>
      <c r="AE82" s="219">
        <f t="shared" si="36"/>
        <v>0</v>
      </c>
      <c r="AF82" s="219">
        <f t="shared" si="36"/>
        <v>0</v>
      </c>
      <c r="AG82" s="219">
        <f t="shared" si="36"/>
        <v>0</v>
      </c>
      <c r="AH82" s="219">
        <f t="shared" si="36"/>
        <v>0</v>
      </c>
      <c r="AI82" s="219">
        <f t="shared" si="36"/>
        <v>0</v>
      </c>
      <c r="AJ82" s="219">
        <f t="shared" si="36"/>
        <v>0</v>
      </c>
      <c r="AK82" s="219">
        <f t="shared" si="36"/>
        <v>0</v>
      </c>
      <c r="AL82" s="219">
        <f t="shared" si="36"/>
        <v>0</v>
      </c>
    </row>
    <row r="83" spans="1:38" s="5" customFormat="1" ht="15.75" customHeight="1" hidden="1">
      <c r="A83" s="61"/>
      <c r="B83" s="64"/>
      <c r="C83" s="29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9">
        <f aca="true" t="shared" si="37" ref="AF83:AL84">SUM(D83,K83,R83,Y83)</f>
        <v>0</v>
      </c>
      <c r="AG83" s="219">
        <f t="shared" si="37"/>
        <v>0</v>
      </c>
      <c r="AH83" s="219">
        <f t="shared" si="37"/>
        <v>0</v>
      </c>
      <c r="AI83" s="219">
        <f t="shared" si="37"/>
        <v>0</v>
      </c>
      <c r="AJ83" s="219">
        <f t="shared" si="37"/>
        <v>0</v>
      </c>
      <c r="AK83" s="219">
        <f t="shared" si="37"/>
        <v>0</v>
      </c>
      <c r="AL83" s="219">
        <f t="shared" si="37"/>
        <v>0</v>
      </c>
    </row>
    <row r="84" spans="1:38" s="5" customFormat="1" ht="15.75" customHeight="1" hidden="1">
      <c r="A84" s="61"/>
      <c r="B84" s="64"/>
      <c r="C84" s="29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9">
        <f t="shared" si="37"/>
        <v>0</v>
      </c>
      <c r="AG84" s="219">
        <f t="shared" si="37"/>
        <v>0</v>
      </c>
      <c r="AH84" s="219">
        <f t="shared" si="37"/>
        <v>0</v>
      </c>
      <c r="AI84" s="219">
        <f t="shared" si="37"/>
        <v>0</v>
      </c>
      <c r="AJ84" s="219">
        <f t="shared" si="37"/>
        <v>0</v>
      </c>
      <c r="AK84" s="219">
        <f t="shared" si="37"/>
        <v>0</v>
      </c>
      <c r="AL84" s="219">
        <f t="shared" si="37"/>
        <v>0</v>
      </c>
    </row>
    <row r="85" spans="1:38" ht="31.5" customHeight="1">
      <c r="A85" s="61" t="s">
        <v>120</v>
      </c>
      <c r="B85" s="64" t="s">
        <v>121</v>
      </c>
      <c r="C85" s="29"/>
      <c r="D85" s="215">
        <f aca="true" t="shared" si="38" ref="D85:AL85">SUM(D86,D89,D92,D95,D98,D101,D104,D107)</f>
        <v>0</v>
      </c>
      <c r="E85" s="215">
        <f t="shared" si="38"/>
        <v>0</v>
      </c>
      <c r="F85" s="215">
        <f t="shared" si="38"/>
        <v>0</v>
      </c>
      <c r="G85" s="215">
        <f t="shared" si="38"/>
        <v>0</v>
      </c>
      <c r="H85" s="215">
        <f t="shared" si="38"/>
        <v>0</v>
      </c>
      <c r="I85" s="215">
        <f t="shared" si="38"/>
        <v>0</v>
      </c>
      <c r="J85" s="215">
        <f t="shared" si="38"/>
        <v>0</v>
      </c>
      <c r="K85" s="215">
        <f t="shared" si="38"/>
        <v>0</v>
      </c>
      <c r="L85" s="215">
        <f t="shared" si="38"/>
        <v>0</v>
      </c>
      <c r="M85" s="215">
        <f t="shared" si="38"/>
        <v>0</v>
      </c>
      <c r="N85" s="215">
        <f t="shared" si="38"/>
        <v>0</v>
      </c>
      <c r="O85" s="215">
        <f t="shared" si="38"/>
        <v>0</v>
      </c>
      <c r="P85" s="215">
        <f t="shared" si="38"/>
        <v>0</v>
      </c>
      <c r="Q85" s="215">
        <f t="shared" si="38"/>
        <v>0</v>
      </c>
      <c r="R85" s="215">
        <f t="shared" si="38"/>
        <v>0</v>
      </c>
      <c r="S85" s="215">
        <f t="shared" si="38"/>
        <v>0</v>
      </c>
      <c r="T85" s="215">
        <f t="shared" si="38"/>
        <v>0</v>
      </c>
      <c r="U85" s="215">
        <f t="shared" si="38"/>
        <v>0</v>
      </c>
      <c r="V85" s="215">
        <f t="shared" si="38"/>
        <v>0</v>
      </c>
      <c r="W85" s="215">
        <f t="shared" si="38"/>
        <v>0</v>
      </c>
      <c r="X85" s="215">
        <f t="shared" si="38"/>
        <v>0</v>
      </c>
      <c r="Y85" s="215">
        <f t="shared" si="38"/>
        <v>0</v>
      </c>
      <c r="Z85" s="215">
        <f t="shared" si="38"/>
        <v>0</v>
      </c>
      <c r="AA85" s="215">
        <f t="shared" si="38"/>
        <v>0</v>
      </c>
      <c r="AB85" s="215">
        <f t="shared" si="38"/>
        <v>0</v>
      </c>
      <c r="AC85" s="215">
        <f t="shared" si="38"/>
        <v>0</v>
      </c>
      <c r="AD85" s="215">
        <f t="shared" si="38"/>
        <v>0</v>
      </c>
      <c r="AE85" s="215">
        <f t="shared" si="38"/>
        <v>0</v>
      </c>
      <c r="AF85" s="215">
        <f t="shared" si="38"/>
        <v>0</v>
      </c>
      <c r="AG85" s="215">
        <f t="shared" si="38"/>
        <v>0</v>
      </c>
      <c r="AH85" s="215">
        <f t="shared" si="38"/>
        <v>0</v>
      </c>
      <c r="AI85" s="215">
        <f t="shared" si="38"/>
        <v>0</v>
      </c>
      <c r="AJ85" s="215">
        <f t="shared" si="38"/>
        <v>0</v>
      </c>
      <c r="AK85" s="215">
        <f t="shared" si="38"/>
        <v>0</v>
      </c>
      <c r="AL85" s="215">
        <f t="shared" si="38"/>
        <v>0</v>
      </c>
    </row>
    <row r="86" spans="1:38" ht="31.5" customHeight="1">
      <c r="A86" s="61" t="s">
        <v>122</v>
      </c>
      <c r="B86" s="64" t="s">
        <v>123</v>
      </c>
      <c r="C86" s="29" t="s">
        <v>75</v>
      </c>
      <c r="D86" s="219">
        <f aca="true" t="shared" si="39" ref="D86:AL86">SUM(D87:D88)</f>
        <v>0</v>
      </c>
      <c r="E86" s="219">
        <f t="shared" si="39"/>
        <v>0</v>
      </c>
      <c r="F86" s="219">
        <f t="shared" si="39"/>
        <v>0</v>
      </c>
      <c r="G86" s="219">
        <f t="shared" si="39"/>
        <v>0</v>
      </c>
      <c r="H86" s="219">
        <f t="shared" si="39"/>
        <v>0</v>
      </c>
      <c r="I86" s="219">
        <f t="shared" si="39"/>
        <v>0</v>
      </c>
      <c r="J86" s="219">
        <f t="shared" si="39"/>
        <v>0</v>
      </c>
      <c r="K86" s="219">
        <f t="shared" si="39"/>
        <v>0</v>
      </c>
      <c r="L86" s="219">
        <f t="shared" si="39"/>
        <v>0</v>
      </c>
      <c r="M86" s="219">
        <f t="shared" si="39"/>
        <v>0</v>
      </c>
      <c r="N86" s="219">
        <f t="shared" si="39"/>
        <v>0</v>
      </c>
      <c r="O86" s="219">
        <f t="shared" si="39"/>
        <v>0</v>
      </c>
      <c r="P86" s="219">
        <f t="shared" si="39"/>
        <v>0</v>
      </c>
      <c r="Q86" s="219">
        <f t="shared" si="39"/>
        <v>0</v>
      </c>
      <c r="R86" s="219">
        <f t="shared" si="39"/>
        <v>0</v>
      </c>
      <c r="S86" s="219">
        <f t="shared" si="39"/>
        <v>0</v>
      </c>
      <c r="T86" s="219">
        <f t="shared" si="39"/>
        <v>0</v>
      </c>
      <c r="U86" s="219">
        <f t="shared" si="39"/>
        <v>0</v>
      </c>
      <c r="V86" s="219">
        <f t="shared" si="39"/>
        <v>0</v>
      </c>
      <c r="W86" s="219">
        <f t="shared" si="39"/>
        <v>0</v>
      </c>
      <c r="X86" s="219">
        <f t="shared" si="39"/>
        <v>0</v>
      </c>
      <c r="Y86" s="219">
        <f t="shared" si="39"/>
        <v>0</v>
      </c>
      <c r="Z86" s="219">
        <f t="shared" si="39"/>
        <v>0</v>
      </c>
      <c r="AA86" s="219">
        <f t="shared" si="39"/>
        <v>0</v>
      </c>
      <c r="AB86" s="219">
        <f t="shared" si="39"/>
        <v>0</v>
      </c>
      <c r="AC86" s="219">
        <f t="shared" si="39"/>
        <v>0</v>
      </c>
      <c r="AD86" s="219">
        <f t="shared" si="39"/>
        <v>0</v>
      </c>
      <c r="AE86" s="219">
        <f t="shared" si="39"/>
        <v>0</v>
      </c>
      <c r="AF86" s="219">
        <f t="shared" si="39"/>
        <v>0</v>
      </c>
      <c r="AG86" s="219">
        <f t="shared" si="39"/>
        <v>0</v>
      </c>
      <c r="AH86" s="219">
        <f t="shared" si="39"/>
        <v>0</v>
      </c>
      <c r="AI86" s="219">
        <f t="shared" si="39"/>
        <v>0</v>
      </c>
      <c r="AJ86" s="219">
        <f t="shared" si="39"/>
        <v>0</v>
      </c>
      <c r="AK86" s="219">
        <f t="shared" si="39"/>
        <v>0</v>
      </c>
      <c r="AL86" s="219">
        <f t="shared" si="39"/>
        <v>0</v>
      </c>
    </row>
    <row r="87" spans="1:38" s="5" customFormat="1" ht="15.75" customHeight="1" hidden="1">
      <c r="A87" s="61"/>
      <c r="B87" s="64"/>
      <c r="C87" s="29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9">
        <f aca="true" t="shared" si="40" ref="AF87:AL88">SUM(D87,K87,R87,Y87)</f>
        <v>0</v>
      </c>
      <c r="AG87" s="219">
        <f t="shared" si="40"/>
        <v>0</v>
      </c>
      <c r="AH87" s="219">
        <f t="shared" si="40"/>
        <v>0</v>
      </c>
      <c r="AI87" s="219">
        <f t="shared" si="40"/>
        <v>0</v>
      </c>
      <c r="AJ87" s="219">
        <f t="shared" si="40"/>
        <v>0</v>
      </c>
      <c r="AK87" s="219">
        <f t="shared" si="40"/>
        <v>0</v>
      </c>
      <c r="AL87" s="219">
        <f t="shared" si="40"/>
        <v>0</v>
      </c>
    </row>
    <row r="88" spans="1:38" s="5" customFormat="1" ht="15.75" customHeight="1" hidden="1">
      <c r="A88" s="61"/>
      <c r="B88" s="64"/>
      <c r="C88" s="29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9">
        <f t="shared" si="40"/>
        <v>0</v>
      </c>
      <c r="AG88" s="219">
        <f t="shared" si="40"/>
        <v>0</v>
      </c>
      <c r="AH88" s="219">
        <f t="shared" si="40"/>
        <v>0</v>
      </c>
      <c r="AI88" s="219">
        <f t="shared" si="40"/>
        <v>0</v>
      </c>
      <c r="AJ88" s="219">
        <f t="shared" si="40"/>
        <v>0</v>
      </c>
      <c r="AK88" s="219">
        <f t="shared" si="40"/>
        <v>0</v>
      </c>
      <c r="AL88" s="219">
        <f t="shared" si="40"/>
        <v>0</v>
      </c>
    </row>
    <row r="89" spans="1:38" ht="31.5" customHeight="1">
      <c r="A89" s="61" t="s">
        <v>124</v>
      </c>
      <c r="B89" s="64" t="s">
        <v>126</v>
      </c>
      <c r="C89" s="29" t="s">
        <v>75</v>
      </c>
      <c r="D89" s="219">
        <f aca="true" t="shared" si="41" ref="D89:AL89">SUM(D90:D91)</f>
        <v>0</v>
      </c>
      <c r="E89" s="219">
        <f t="shared" si="41"/>
        <v>0</v>
      </c>
      <c r="F89" s="219">
        <f t="shared" si="41"/>
        <v>0</v>
      </c>
      <c r="G89" s="219">
        <f t="shared" si="41"/>
        <v>0</v>
      </c>
      <c r="H89" s="219">
        <f t="shared" si="41"/>
        <v>0</v>
      </c>
      <c r="I89" s="219">
        <f t="shared" si="41"/>
        <v>0</v>
      </c>
      <c r="J89" s="219">
        <f t="shared" si="41"/>
        <v>0</v>
      </c>
      <c r="K89" s="219">
        <f t="shared" si="41"/>
        <v>0</v>
      </c>
      <c r="L89" s="219">
        <f t="shared" si="41"/>
        <v>0</v>
      </c>
      <c r="M89" s="219">
        <f t="shared" si="41"/>
        <v>0</v>
      </c>
      <c r="N89" s="219">
        <f t="shared" si="41"/>
        <v>0</v>
      </c>
      <c r="O89" s="219">
        <f t="shared" si="41"/>
        <v>0</v>
      </c>
      <c r="P89" s="219">
        <f t="shared" si="41"/>
        <v>0</v>
      </c>
      <c r="Q89" s="219">
        <f t="shared" si="41"/>
        <v>0</v>
      </c>
      <c r="R89" s="219">
        <f t="shared" si="41"/>
        <v>0</v>
      </c>
      <c r="S89" s="219">
        <f t="shared" si="41"/>
        <v>0</v>
      </c>
      <c r="T89" s="219">
        <f t="shared" si="41"/>
        <v>0</v>
      </c>
      <c r="U89" s="219">
        <f t="shared" si="41"/>
        <v>0</v>
      </c>
      <c r="V89" s="219">
        <f t="shared" si="41"/>
        <v>0</v>
      </c>
      <c r="W89" s="219">
        <f t="shared" si="41"/>
        <v>0</v>
      </c>
      <c r="X89" s="219">
        <f t="shared" si="41"/>
        <v>0</v>
      </c>
      <c r="Y89" s="219">
        <f t="shared" si="41"/>
        <v>0</v>
      </c>
      <c r="Z89" s="219">
        <f t="shared" si="41"/>
        <v>0</v>
      </c>
      <c r="AA89" s="219">
        <f t="shared" si="41"/>
        <v>0</v>
      </c>
      <c r="AB89" s="219">
        <f t="shared" si="41"/>
        <v>0</v>
      </c>
      <c r="AC89" s="219">
        <f t="shared" si="41"/>
        <v>0</v>
      </c>
      <c r="AD89" s="219">
        <f t="shared" si="41"/>
        <v>0</v>
      </c>
      <c r="AE89" s="219">
        <f t="shared" si="41"/>
        <v>0</v>
      </c>
      <c r="AF89" s="219">
        <f t="shared" si="41"/>
        <v>0</v>
      </c>
      <c r="AG89" s="219">
        <f t="shared" si="41"/>
        <v>0</v>
      </c>
      <c r="AH89" s="219">
        <f t="shared" si="41"/>
        <v>0</v>
      </c>
      <c r="AI89" s="219">
        <f t="shared" si="41"/>
        <v>0</v>
      </c>
      <c r="AJ89" s="219">
        <f t="shared" si="41"/>
        <v>0</v>
      </c>
      <c r="AK89" s="219">
        <f t="shared" si="41"/>
        <v>0</v>
      </c>
      <c r="AL89" s="219">
        <f t="shared" si="41"/>
        <v>0</v>
      </c>
    </row>
    <row r="90" spans="1:38" s="5" customFormat="1" ht="15.75" customHeight="1" hidden="1">
      <c r="A90" s="61"/>
      <c r="B90" s="64"/>
      <c r="C90" s="29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9">
        <f aca="true" t="shared" si="42" ref="AF90:AL91">SUM(D90,K90,R90,Y90)</f>
        <v>0</v>
      </c>
      <c r="AG90" s="219">
        <f t="shared" si="42"/>
        <v>0</v>
      </c>
      <c r="AH90" s="219">
        <f t="shared" si="42"/>
        <v>0</v>
      </c>
      <c r="AI90" s="219">
        <f t="shared" si="42"/>
        <v>0</v>
      </c>
      <c r="AJ90" s="219">
        <f t="shared" si="42"/>
        <v>0</v>
      </c>
      <c r="AK90" s="219">
        <f t="shared" si="42"/>
        <v>0</v>
      </c>
      <c r="AL90" s="219">
        <f t="shared" si="42"/>
        <v>0</v>
      </c>
    </row>
    <row r="91" spans="1:38" s="5" customFormat="1" ht="15.75" customHeight="1" hidden="1">
      <c r="A91" s="61"/>
      <c r="B91" s="64"/>
      <c r="C91" s="29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9">
        <f t="shared" si="42"/>
        <v>0</v>
      </c>
      <c r="AG91" s="219">
        <f t="shared" si="42"/>
        <v>0</v>
      </c>
      <c r="AH91" s="219">
        <f t="shared" si="42"/>
        <v>0</v>
      </c>
      <c r="AI91" s="219">
        <f t="shared" si="42"/>
        <v>0</v>
      </c>
      <c r="AJ91" s="219">
        <f t="shared" si="42"/>
        <v>0</v>
      </c>
      <c r="AK91" s="219">
        <f t="shared" si="42"/>
        <v>0</v>
      </c>
      <c r="AL91" s="219">
        <f t="shared" si="42"/>
        <v>0</v>
      </c>
    </row>
    <row r="92" spans="1:38" ht="31.5" customHeight="1">
      <c r="A92" s="61" t="s">
        <v>127</v>
      </c>
      <c r="B92" s="64" t="s">
        <v>128</v>
      </c>
      <c r="C92" s="29" t="s">
        <v>75</v>
      </c>
      <c r="D92" s="219">
        <f aca="true" t="shared" si="43" ref="D92:AL92">SUM(D93:D94)</f>
        <v>0</v>
      </c>
      <c r="E92" s="219">
        <f t="shared" si="43"/>
        <v>0</v>
      </c>
      <c r="F92" s="219">
        <f t="shared" si="43"/>
        <v>0</v>
      </c>
      <c r="G92" s="219">
        <f t="shared" si="43"/>
        <v>0</v>
      </c>
      <c r="H92" s="219">
        <f t="shared" si="43"/>
        <v>0</v>
      </c>
      <c r="I92" s="219">
        <f t="shared" si="43"/>
        <v>0</v>
      </c>
      <c r="J92" s="219">
        <f t="shared" si="43"/>
        <v>0</v>
      </c>
      <c r="K92" s="219">
        <f t="shared" si="43"/>
        <v>0</v>
      </c>
      <c r="L92" s="219">
        <f t="shared" si="43"/>
        <v>0</v>
      </c>
      <c r="M92" s="219">
        <f t="shared" si="43"/>
        <v>0</v>
      </c>
      <c r="N92" s="219">
        <f t="shared" si="43"/>
        <v>0</v>
      </c>
      <c r="O92" s="219">
        <f t="shared" si="43"/>
        <v>0</v>
      </c>
      <c r="P92" s="219">
        <f t="shared" si="43"/>
        <v>0</v>
      </c>
      <c r="Q92" s="219">
        <f t="shared" si="43"/>
        <v>0</v>
      </c>
      <c r="R92" s="219">
        <f t="shared" si="43"/>
        <v>0</v>
      </c>
      <c r="S92" s="219">
        <f t="shared" si="43"/>
        <v>0</v>
      </c>
      <c r="T92" s="219">
        <f t="shared" si="43"/>
        <v>0</v>
      </c>
      <c r="U92" s="219">
        <f t="shared" si="43"/>
        <v>0</v>
      </c>
      <c r="V92" s="219">
        <f t="shared" si="43"/>
        <v>0</v>
      </c>
      <c r="W92" s="219">
        <f t="shared" si="43"/>
        <v>0</v>
      </c>
      <c r="X92" s="219">
        <f t="shared" si="43"/>
        <v>0</v>
      </c>
      <c r="Y92" s="219">
        <f t="shared" si="43"/>
        <v>0</v>
      </c>
      <c r="Z92" s="219">
        <f t="shared" si="43"/>
        <v>0</v>
      </c>
      <c r="AA92" s="219">
        <f t="shared" si="43"/>
        <v>0</v>
      </c>
      <c r="AB92" s="219">
        <f t="shared" si="43"/>
        <v>0</v>
      </c>
      <c r="AC92" s="219">
        <f t="shared" si="43"/>
        <v>0</v>
      </c>
      <c r="AD92" s="219">
        <f t="shared" si="43"/>
        <v>0</v>
      </c>
      <c r="AE92" s="219">
        <f t="shared" si="43"/>
        <v>0</v>
      </c>
      <c r="AF92" s="219">
        <f t="shared" si="43"/>
        <v>0</v>
      </c>
      <c r="AG92" s="219">
        <f t="shared" si="43"/>
        <v>0</v>
      </c>
      <c r="AH92" s="219">
        <f t="shared" si="43"/>
        <v>0</v>
      </c>
      <c r="AI92" s="219">
        <f t="shared" si="43"/>
        <v>0</v>
      </c>
      <c r="AJ92" s="219">
        <f t="shared" si="43"/>
        <v>0</v>
      </c>
      <c r="AK92" s="219">
        <f t="shared" si="43"/>
        <v>0</v>
      </c>
      <c r="AL92" s="219">
        <f t="shared" si="43"/>
        <v>0</v>
      </c>
    </row>
    <row r="93" spans="1:38" s="5" customFormat="1" ht="15.75" customHeight="1" hidden="1">
      <c r="A93" s="61"/>
      <c r="B93" s="64"/>
      <c r="C93" s="29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9">
        <f aca="true" t="shared" si="44" ref="AF93:AL94">SUM(D93,K93,R93,Y93)</f>
        <v>0</v>
      </c>
      <c r="AG93" s="219">
        <f t="shared" si="44"/>
        <v>0</v>
      </c>
      <c r="AH93" s="219">
        <f t="shared" si="44"/>
        <v>0</v>
      </c>
      <c r="AI93" s="219">
        <f t="shared" si="44"/>
        <v>0</v>
      </c>
      <c r="AJ93" s="219">
        <f t="shared" si="44"/>
        <v>0</v>
      </c>
      <c r="AK93" s="219">
        <f t="shared" si="44"/>
        <v>0</v>
      </c>
      <c r="AL93" s="219">
        <f t="shared" si="44"/>
        <v>0</v>
      </c>
    </row>
    <row r="94" spans="1:38" s="5" customFormat="1" ht="15.75" customHeight="1" hidden="1">
      <c r="A94" s="61"/>
      <c r="B94" s="64"/>
      <c r="C94" s="29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9">
        <f t="shared" si="44"/>
        <v>0</v>
      </c>
      <c r="AG94" s="219">
        <f t="shared" si="44"/>
        <v>0</v>
      </c>
      <c r="AH94" s="219">
        <f t="shared" si="44"/>
        <v>0</v>
      </c>
      <c r="AI94" s="219">
        <f t="shared" si="44"/>
        <v>0</v>
      </c>
      <c r="AJ94" s="219">
        <f t="shared" si="44"/>
        <v>0</v>
      </c>
      <c r="AK94" s="219">
        <f t="shared" si="44"/>
        <v>0</v>
      </c>
      <c r="AL94" s="219">
        <f t="shared" si="44"/>
        <v>0</v>
      </c>
    </row>
    <row r="95" spans="1:38" ht="31.5" customHeight="1">
      <c r="A95" s="61" t="s">
        <v>129</v>
      </c>
      <c r="B95" s="64" t="s">
        <v>130</v>
      </c>
      <c r="C95" s="29" t="s">
        <v>75</v>
      </c>
      <c r="D95" s="219">
        <f aca="true" t="shared" si="45" ref="D95:AL95">SUM(D96:D97)</f>
        <v>0</v>
      </c>
      <c r="E95" s="219">
        <f t="shared" si="45"/>
        <v>0</v>
      </c>
      <c r="F95" s="219">
        <f t="shared" si="45"/>
        <v>0</v>
      </c>
      <c r="G95" s="219">
        <f t="shared" si="45"/>
        <v>0</v>
      </c>
      <c r="H95" s="219">
        <f t="shared" si="45"/>
        <v>0</v>
      </c>
      <c r="I95" s="219">
        <f t="shared" si="45"/>
        <v>0</v>
      </c>
      <c r="J95" s="219">
        <f t="shared" si="45"/>
        <v>0</v>
      </c>
      <c r="K95" s="219">
        <f t="shared" si="45"/>
        <v>0</v>
      </c>
      <c r="L95" s="219">
        <f t="shared" si="45"/>
        <v>0</v>
      </c>
      <c r="M95" s="219">
        <f t="shared" si="45"/>
        <v>0</v>
      </c>
      <c r="N95" s="219">
        <f t="shared" si="45"/>
        <v>0</v>
      </c>
      <c r="O95" s="219">
        <f t="shared" si="45"/>
        <v>0</v>
      </c>
      <c r="P95" s="219">
        <f t="shared" si="45"/>
        <v>0</v>
      </c>
      <c r="Q95" s="219">
        <f t="shared" si="45"/>
        <v>0</v>
      </c>
      <c r="R95" s="219">
        <f t="shared" si="45"/>
        <v>0</v>
      </c>
      <c r="S95" s="219">
        <f t="shared" si="45"/>
        <v>0</v>
      </c>
      <c r="T95" s="219">
        <f t="shared" si="45"/>
        <v>0</v>
      </c>
      <c r="U95" s="219">
        <f t="shared" si="45"/>
        <v>0</v>
      </c>
      <c r="V95" s="219">
        <f t="shared" si="45"/>
        <v>0</v>
      </c>
      <c r="W95" s="219">
        <f t="shared" si="45"/>
        <v>0</v>
      </c>
      <c r="X95" s="219">
        <f t="shared" si="45"/>
        <v>0</v>
      </c>
      <c r="Y95" s="219">
        <f t="shared" si="45"/>
        <v>0</v>
      </c>
      <c r="Z95" s="219">
        <f t="shared" si="45"/>
        <v>0</v>
      </c>
      <c r="AA95" s="219">
        <f t="shared" si="45"/>
        <v>0</v>
      </c>
      <c r="AB95" s="219">
        <f t="shared" si="45"/>
        <v>0</v>
      </c>
      <c r="AC95" s="219">
        <f t="shared" si="45"/>
        <v>0</v>
      </c>
      <c r="AD95" s="219">
        <f t="shared" si="45"/>
        <v>0</v>
      </c>
      <c r="AE95" s="219">
        <f t="shared" si="45"/>
        <v>0</v>
      </c>
      <c r="AF95" s="219">
        <f t="shared" si="45"/>
        <v>0</v>
      </c>
      <c r="AG95" s="219">
        <f t="shared" si="45"/>
        <v>0</v>
      </c>
      <c r="AH95" s="219">
        <f t="shared" si="45"/>
        <v>0</v>
      </c>
      <c r="AI95" s="219">
        <f t="shared" si="45"/>
        <v>0</v>
      </c>
      <c r="AJ95" s="219">
        <f t="shared" si="45"/>
        <v>0</v>
      </c>
      <c r="AK95" s="219">
        <f t="shared" si="45"/>
        <v>0</v>
      </c>
      <c r="AL95" s="219">
        <f t="shared" si="45"/>
        <v>0</v>
      </c>
    </row>
    <row r="96" spans="1:38" s="5" customFormat="1" ht="15.75" customHeight="1" hidden="1">
      <c r="A96" s="61"/>
      <c r="B96" s="64"/>
      <c r="C96" s="29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9">
        <f aca="true" t="shared" si="46" ref="AF96:AL97">SUM(D96,K96,R96,Y96)</f>
        <v>0</v>
      </c>
      <c r="AG96" s="219">
        <f t="shared" si="46"/>
        <v>0</v>
      </c>
      <c r="AH96" s="219">
        <f t="shared" si="46"/>
        <v>0</v>
      </c>
      <c r="AI96" s="219">
        <f t="shared" si="46"/>
        <v>0</v>
      </c>
      <c r="AJ96" s="219">
        <f t="shared" si="46"/>
        <v>0</v>
      </c>
      <c r="AK96" s="219">
        <f t="shared" si="46"/>
        <v>0</v>
      </c>
      <c r="AL96" s="219">
        <f t="shared" si="46"/>
        <v>0</v>
      </c>
    </row>
    <row r="97" spans="1:38" s="5" customFormat="1" ht="15.75" customHeight="1" hidden="1">
      <c r="A97" s="61"/>
      <c r="B97" s="64"/>
      <c r="C97" s="29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9">
        <f t="shared" si="46"/>
        <v>0</v>
      </c>
      <c r="AG97" s="219">
        <f t="shared" si="46"/>
        <v>0</v>
      </c>
      <c r="AH97" s="219">
        <f t="shared" si="46"/>
        <v>0</v>
      </c>
      <c r="AI97" s="219">
        <f t="shared" si="46"/>
        <v>0</v>
      </c>
      <c r="AJ97" s="219">
        <f t="shared" si="46"/>
        <v>0</v>
      </c>
      <c r="AK97" s="219">
        <f t="shared" si="46"/>
        <v>0</v>
      </c>
      <c r="AL97" s="219">
        <f t="shared" si="46"/>
        <v>0</v>
      </c>
    </row>
    <row r="98" spans="1:38" ht="47.25" customHeight="1">
      <c r="A98" s="61" t="s">
        <v>131</v>
      </c>
      <c r="B98" s="64" t="s">
        <v>132</v>
      </c>
      <c r="C98" s="29" t="s">
        <v>75</v>
      </c>
      <c r="D98" s="219">
        <f aca="true" t="shared" si="47" ref="D98:AL98">SUM(D99:D100)</f>
        <v>0</v>
      </c>
      <c r="E98" s="219">
        <f t="shared" si="47"/>
        <v>0</v>
      </c>
      <c r="F98" s="219">
        <f t="shared" si="47"/>
        <v>0</v>
      </c>
      <c r="G98" s="219">
        <f t="shared" si="47"/>
        <v>0</v>
      </c>
      <c r="H98" s="219">
        <f t="shared" si="47"/>
        <v>0</v>
      </c>
      <c r="I98" s="219">
        <f t="shared" si="47"/>
        <v>0</v>
      </c>
      <c r="J98" s="219">
        <f t="shared" si="47"/>
        <v>0</v>
      </c>
      <c r="K98" s="219">
        <f t="shared" si="47"/>
        <v>0</v>
      </c>
      <c r="L98" s="219">
        <f t="shared" si="47"/>
        <v>0</v>
      </c>
      <c r="M98" s="219">
        <f t="shared" si="47"/>
        <v>0</v>
      </c>
      <c r="N98" s="219">
        <f t="shared" si="47"/>
        <v>0</v>
      </c>
      <c r="O98" s="219">
        <f t="shared" si="47"/>
        <v>0</v>
      </c>
      <c r="P98" s="219">
        <f t="shared" si="47"/>
        <v>0</v>
      </c>
      <c r="Q98" s="219">
        <f t="shared" si="47"/>
        <v>0</v>
      </c>
      <c r="R98" s="219">
        <f t="shared" si="47"/>
        <v>0</v>
      </c>
      <c r="S98" s="219">
        <f t="shared" si="47"/>
        <v>0</v>
      </c>
      <c r="T98" s="219">
        <f t="shared" si="47"/>
        <v>0</v>
      </c>
      <c r="U98" s="219">
        <f t="shared" si="47"/>
        <v>0</v>
      </c>
      <c r="V98" s="219">
        <f t="shared" si="47"/>
        <v>0</v>
      </c>
      <c r="W98" s="219">
        <f t="shared" si="47"/>
        <v>0</v>
      </c>
      <c r="X98" s="219">
        <f t="shared" si="47"/>
        <v>0</v>
      </c>
      <c r="Y98" s="219">
        <f t="shared" si="47"/>
        <v>0</v>
      </c>
      <c r="Z98" s="219">
        <f t="shared" si="47"/>
        <v>0</v>
      </c>
      <c r="AA98" s="219">
        <f t="shared" si="47"/>
        <v>0</v>
      </c>
      <c r="AB98" s="219">
        <f t="shared" si="47"/>
        <v>0</v>
      </c>
      <c r="AC98" s="219">
        <f t="shared" si="47"/>
        <v>0</v>
      </c>
      <c r="AD98" s="219">
        <f t="shared" si="47"/>
        <v>0</v>
      </c>
      <c r="AE98" s="219">
        <f t="shared" si="47"/>
        <v>0</v>
      </c>
      <c r="AF98" s="219">
        <f t="shared" si="47"/>
        <v>0</v>
      </c>
      <c r="AG98" s="219">
        <f t="shared" si="47"/>
        <v>0</v>
      </c>
      <c r="AH98" s="219">
        <f t="shared" si="47"/>
        <v>0</v>
      </c>
      <c r="AI98" s="219">
        <f t="shared" si="47"/>
        <v>0</v>
      </c>
      <c r="AJ98" s="219">
        <f t="shared" si="47"/>
        <v>0</v>
      </c>
      <c r="AK98" s="219">
        <f t="shared" si="47"/>
        <v>0</v>
      </c>
      <c r="AL98" s="219">
        <f t="shared" si="47"/>
        <v>0</v>
      </c>
    </row>
    <row r="99" spans="1:38" s="5" customFormat="1" ht="15.75" customHeight="1" hidden="1">
      <c r="A99" s="61"/>
      <c r="B99" s="64"/>
      <c r="C99" s="29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9">
        <f aca="true" t="shared" si="48" ref="AF99:AL100">SUM(D99,K99,R99,Y99)</f>
        <v>0</v>
      </c>
      <c r="AG99" s="219">
        <f t="shared" si="48"/>
        <v>0</v>
      </c>
      <c r="AH99" s="219">
        <f t="shared" si="48"/>
        <v>0</v>
      </c>
      <c r="AI99" s="219">
        <f t="shared" si="48"/>
        <v>0</v>
      </c>
      <c r="AJ99" s="219">
        <f t="shared" si="48"/>
        <v>0</v>
      </c>
      <c r="AK99" s="219">
        <f t="shared" si="48"/>
        <v>0</v>
      </c>
      <c r="AL99" s="219">
        <f t="shared" si="48"/>
        <v>0</v>
      </c>
    </row>
    <row r="100" spans="1:38" s="5" customFormat="1" ht="15.75" customHeight="1" hidden="1">
      <c r="A100" s="61"/>
      <c r="B100" s="64"/>
      <c r="C100" s="29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9">
        <f t="shared" si="48"/>
        <v>0</v>
      </c>
      <c r="AG100" s="219">
        <f t="shared" si="48"/>
        <v>0</v>
      </c>
      <c r="AH100" s="219">
        <f t="shared" si="48"/>
        <v>0</v>
      </c>
      <c r="AI100" s="219">
        <f t="shared" si="48"/>
        <v>0</v>
      </c>
      <c r="AJ100" s="219">
        <f t="shared" si="48"/>
        <v>0</v>
      </c>
      <c r="AK100" s="219">
        <f t="shared" si="48"/>
        <v>0</v>
      </c>
      <c r="AL100" s="219">
        <f t="shared" si="48"/>
        <v>0</v>
      </c>
    </row>
    <row r="101" spans="1:38" ht="47.25" customHeight="1">
      <c r="A101" s="61" t="s">
        <v>133</v>
      </c>
      <c r="B101" s="64" t="s">
        <v>134</v>
      </c>
      <c r="C101" s="29" t="s">
        <v>75</v>
      </c>
      <c r="D101" s="219">
        <f aca="true" t="shared" si="49" ref="D101:AL101">SUM(D102:D103)</f>
        <v>0</v>
      </c>
      <c r="E101" s="219">
        <f t="shared" si="49"/>
        <v>0</v>
      </c>
      <c r="F101" s="219">
        <f t="shared" si="49"/>
        <v>0</v>
      </c>
      <c r="G101" s="219">
        <f t="shared" si="49"/>
        <v>0</v>
      </c>
      <c r="H101" s="219">
        <f t="shared" si="49"/>
        <v>0</v>
      </c>
      <c r="I101" s="219">
        <f t="shared" si="49"/>
        <v>0</v>
      </c>
      <c r="J101" s="219">
        <f t="shared" si="49"/>
        <v>0</v>
      </c>
      <c r="K101" s="219">
        <f t="shared" si="49"/>
        <v>0</v>
      </c>
      <c r="L101" s="219">
        <f t="shared" si="49"/>
        <v>0</v>
      </c>
      <c r="M101" s="219">
        <f t="shared" si="49"/>
        <v>0</v>
      </c>
      <c r="N101" s="219">
        <f t="shared" si="49"/>
        <v>0</v>
      </c>
      <c r="O101" s="219">
        <f t="shared" si="49"/>
        <v>0</v>
      </c>
      <c r="P101" s="219">
        <f t="shared" si="49"/>
        <v>0</v>
      </c>
      <c r="Q101" s="219">
        <f t="shared" si="49"/>
        <v>0</v>
      </c>
      <c r="R101" s="219">
        <f t="shared" si="49"/>
        <v>0</v>
      </c>
      <c r="S101" s="219">
        <f t="shared" si="49"/>
        <v>0</v>
      </c>
      <c r="T101" s="219">
        <f t="shared" si="49"/>
        <v>0</v>
      </c>
      <c r="U101" s="219">
        <f t="shared" si="49"/>
        <v>0</v>
      </c>
      <c r="V101" s="219">
        <f t="shared" si="49"/>
        <v>0</v>
      </c>
      <c r="W101" s="219">
        <f t="shared" si="49"/>
        <v>0</v>
      </c>
      <c r="X101" s="219">
        <f t="shared" si="49"/>
        <v>0</v>
      </c>
      <c r="Y101" s="219">
        <f t="shared" si="49"/>
        <v>0</v>
      </c>
      <c r="Z101" s="219">
        <f t="shared" si="49"/>
        <v>0</v>
      </c>
      <c r="AA101" s="219">
        <f t="shared" si="49"/>
        <v>0</v>
      </c>
      <c r="AB101" s="219">
        <f t="shared" si="49"/>
        <v>0</v>
      </c>
      <c r="AC101" s="219">
        <f t="shared" si="49"/>
        <v>0</v>
      </c>
      <c r="AD101" s="219">
        <f t="shared" si="49"/>
        <v>0</v>
      </c>
      <c r="AE101" s="219">
        <f t="shared" si="49"/>
        <v>0</v>
      </c>
      <c r="AF101" s="219">
        <f t="shared" si="49"/>
        <v>0</v>
      </c>
      <c r="AG101" s="219">
        <f t="shared" si="49"/>
        <v>0</v>
      </c>
      <c r="AH101" s="219">
        <f t="shared" si="49"/>
        <v>0</v>
      </c>
      <c r="AI101" s="219">
        <f t="shared" si="49"/>
        <v>0</v>
      </c>
      <c r="AJ101" s="219">
        <f t="shared" si="49"/>
        <v>0</v>
      </c>
      <c r="AK101" s="219">
        <f t="shared" si="49"/>
        <v>0</v>
      </c>
      <c r="AL101" s="219">
        <f t="shared" si="49"/>
        <v>0</v>
      </c>
    </row>
    <row r="102" spans="1:38" s="5" customFormat="1" ht="15.75" customHeight="1" hidden="1">
      <c r="A102" s="61"/>
      <c r="B102" s="64"/>
      <c r="C102" s="29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9">
        <f aca="true" t="shared" si="50" ref="AF102:AL103">SUM(D102,K102,R102,Y102)</f>
        <v>0</v>
      </c>
      <c r="AG102" s="219">
        <f t="shared" si="50"/>
        <v>0</v>
      </c>
      <c r="AH102" s="219">
        <f t="shared" si="50"/>
        <v>0</v>
      </c>
      <c r="AI102" s="219">
        <f t="shared" si="50"/>
        <v>0</v>
      </c>
      <c r="AJ102" s="219">
        <f t="shared" si="50"/>
        <v>0</v>
      </c>
      <c r="AK102" s="219">
        <f t="shared" si="50"/>
        <v>0</v>
      </c>
      <c r="AL102" s="219">
        <f t="shared" si="50"/>
        <v>0</v>
      </c>
    </row>
    <row r="103" spans="1:38" s="5" customFormat="1" ht="15.75" customHeight="1" hidden="1">
      <c r="A103" s="61"/>
      <c r="B103" s="64"/>
      <c r="C103" s="29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9">
        <f t="shared" si="50"/>
        <v>0</v>
      </c>
      <c r="AG103" s="219">
        <f t="shared" si="50"/>
        <v>0</v>
      </c>
      <c r="AH103" s="219">
        <f t="shared" si="50"/>
        <v>0</v>
      </c>
      <c r="AI103" s="219">
        <f t="shared" si="50"/>
        <v>0</v>
      </c>
      <c r="AJ103" s="219">
        <f t="shared" si="50"/>
        <v>0</v>
      </c>
      <c r="AK103" s="219">
        <f t="shared" si="50"/>
        <v>0</v>
      </c>
      <c r="AL103" s="219">
        <f t="shared" si="50"/>
        <v>0</v>
      </c>
    </row>
    <row r="104" spans="1:38" ht="47.25" customHeight="1">
      <c r="A104" s="61" t="s">
        <v>135</v>
      </c>
      <c r="B104" s="64" t="s">
        <v>136</v>
      </c>
      <c r="C104" s="29" t="s">
        <v>75</v>
      </c>
      <c r="D104" s="219">
        <f aca="true" t="shared" si="51" ref="D104:AL104">SUM(D105:D106)</f>
        <v>0</v>
      </c>
      <c r="E104" s="219">
        <f t="shared" si="51"/>
        <v>0</v>
      </c>
      <c r="F104" s="219">
        <f t="shared" si="51"/>
        <v>0</v>
      </c>
      <c r="G104" s="219">
        <f t="shared" si="51"/>
        <v>0</v>
      </c>
      <c r="H104" s="219">
        <f t="shared" si="51"/>
        <v>0</v>
      </c>
      <c r="I104" s="219">
        <f t="shared" si="51"/>
        <v>0</v>
      </c>
      <c r="J104" s="219">
        <f t="shared" si="51"/>
        <v>0</v>
      </c>
      <c r="K104" s="219">
        <f t="shared" si="51"/>
        <v>0</v>
      </c>
      <c r="L104" s="219">
        <f t="shared" si="51"/>
        <v>0</v>
      </c>
      <c r="M104" s="219">
        <f t="shared" si="51"/>
        <v>0</v>
      </c>
      <c r="N104" s="219">
        <f t="shared" si="51"/>
        <v>0</v>
      </c>
      <c r="O104" s="219">
        <f t="shared" si="51"/>
        <v>0</v>
      </c>
      <c r="P104" s="219">
        <f t="shared" si="51"/>
        <v>0</v>
      </c>
      <c r="Q104" s="219">
        <f t="shared" si="51"/>
        <v>0</v>
      </c>
      <c r="R104" s="219">
        <f t="shared" si="51"/>
        <v>0</v>
      </c>
      <c r="S104" s="219">
        <f t="shared" si="51"/>
        <v>0</v>
      </c>
      <c r="T104" s="219">
        <f t="shared" si="51"/>
        <v>0</v>
      </c>
      <c r="U104" s="219">
        <f t="shared" si="51"/>
        <v>0</v>
      </c>
      <c r="V104" s="219">
        <f t="shared" si="51"/>
        <v>0</v>
      </c>
      <c r="W104" s="219">
        <f t="shared" si="51"/>
        <v>0</v>
      </c>
      <c r="X104" s="219">
        <f t="shared" si="51"/>
        <v>0</v>
      </c>
      <c r="Y104" s="219">
        <f t="shared" si="51"/>
        <v>0</v>
      </c>
      <c r="Z104" s="219">
        <f t="shared" si="51"/>
        <v>0</v>
      </c>
      <c r="AA104" s="219">
        <f t="shared" si="51"/>
        <v>0</v>
      </c>
      <c r="AB104" s="219">
        <f t="shared" si="51"/>
        <v>0</v>
      </c>
      <c r="AC104" s="219">
        <f t="shared" si="51"/>
        <v>0</v>
      </c>
      <c r="AD104" s="219">
        <f t="shared" si="51"/>
        <v>0</v>
      </c>
      <c r="AE104" s="219">
        <f t="shared" si="51"/>
        <v>0</v>
      </c>
      <c r="AF104" s="219">
        <f t="shared" si="51"/>
        <v>0</v>
      </c>
      <c r="AG104" s="219">
        <f t="shared" si="51"/>
        <v>0</v>
      </c>
      <c r="AH104" s="219">
        <f t="shared" si="51"/>
        <v>0</v>
      </c>
      <c r="AI104" s="219">
        <f t="shared" si="51"/>
        <v>0</v>
      </c>
      <c r="AJ104" s="219">
        <f t="shared" si="51"/>
        <v>0</v>
      </c>
      <c r="AK104" s="219">
        <f t="shared" si="51"/>
        <v>0</v>
      </c>
      <c r="AL104" s="219">
        <f t="shared" si="51"/>
        <v>0</v>
      </c>
    </row>
    <row r="105" spans="1:38" s="5" customFormat="1" ht="15.75" customHeight="1" hidden="1">
      <c r="A105" s="61"/>
      <c r="B105" s="64"/>
      <c r="C105" s="29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9">
        <f aca="true" t="shared" si="52" ref="AF105:AL106">SUM(D105,K105,R105,Y105)</f>
        <v>0</v>
      </c>
      <c r="AG105" s="219">
        <f t="shared" si="52"/>
        <v>0</v>
      </c>
      <c r="AH105" s="219">
        <f t="shared" si="52"/>
        <v>0</v>
      </c>
      <c r="AI105" s="219">
        <f t="shared" si="52"/>
        <v>0</v>
      </c>
      <c r="AJ105" s="219">
        <f t="shared" si="52"/>
        <v>0</v>
      </c>
      <c r="AK105" s="219">
        <f t="shared" si="52"/>
        <v>0</v>
      </c>
      <c r="AL105" s="219">
        <f t="shared" si="52"/>
        <v>0</v>
      </c>
    </row>
    <row r="106" spans="1:38" s="5" customFormat="1" ht="15.75" customHeight="1" hidden="1">
      <c r="A106" s="61"/>
      <c r="B106" s="64"/>
      <c r="C106" s="29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9">
        <f t="shared" si="52"/>
        <v>0</v>
      </c>
      <c r="AG106" s="219">
        <f t="shared" si="52"/>
        <v>0</v>
      </c>
      <c r="AH106" s="219">
        <f t="shared" si="52"/>
        <v>0</v>
      </c>
      <c r="AI106" s="219">
        <f t="shared" si="52"/>
        <v>0</v>
      </c>
      <c r="AJ106" s="219">
        <f t="shared" si="52"/>
        <v>0</v>
      </c>
      <c r="AK106" s="219">
        <f t="shared" si="52"/>
        <v>0</v>
      </c>
      <c r="AL106" s="219">
        <f t="shared" si="52"/>
        <v>0</v>
      </c>
    </row>
    <row r="107" spans="1:38" ht="47.25" customHeight="1">
      <c r="A107" s="61" t="s">
        <v>137</v>
      </c>
      <c r="B107" s="64" t="s">
        <v>138</v>
      </c>
      <c r="C107" s="29" t="s">
        <v>75</v>
      </c>
      <c r="D107" s="219">
        <f aca="true" t="shared" si="53" ref="D107:AL107">SUM(D108:D109)</f>
        <v>0</v>
      </c>
      <c r="E107" s="219">
        <f t="shared" si="53"/>
        <v>0</v>
      </c>
      <c r="F107" s="219">
        <f t="shared" si="53"/>
        <v>0</v>
      </c>
      <c r="G107" s="219">
        <f t="shared" si="53"/>
        <v>0</v>
      </c>
      <c r="H107" s="219">
        <f t="shared" si="53"/>
        <v>0</v>
      </c>
      <c r="I107" s="219">
        <f t="shared" si="53"/>
        <v>0</v>
      </c>
      <c r="J107" s="219">
        <f t="shared" si="53"/>
        <v>0</v>
      </c>
      <c r="K107" s="219">
        <f t="shared" si="53"/>
        <v>0</v>
      </c>
      <c r="L107" s="219">
        <f t="shared" si="53"/>
        <v>0</v>
      </c>
      <c r="M107" s="219">
        <f t="shared" si="53"/>
        <v>0</v>
      </c>
      <c r="N107" s="219">
        <f t="shared" si="53"/>
        <v>0</v>
      </c>
      <c r="O107" s="219">
        <f t="shared" si="53"/>
        <v>0</v>
      </c>
      <c r="P107" s="219">
        <f t="shared" si="53"/>
        <v>0</v>
      </c>
      <c r="Q107" s="219">
        <f t="shared" si="53"/>
        <v>0</v>
      </c>
      <c r="R107" s="219">
        <f t="shared" si="53"/>
        <v>0</v>
      </c>
      <c r="S107" s="219">
        <f t="shared" si="53"/>
        <v>0</v>
      </c>
      <c r="T107" s="219">
        <f t="shared" si="53"/>
        <v>0</v>
      </c>
      <c r="U107" s="219">
        <f t="shared" si="53"/>
        <v>0</v>
      </c>
      <c r="V107" s="219">
        <f t="shared" si="53"/>
        <v>0</v>
      </c>
      <c r="W107" s="219">
        <f t="shared" si="53"/>
        <v>0</v>
      </c>
      <c r="X107" s="219">
        <f t="shared" si="53"/>
        <v>0</v>
      </c>
      <c r="Y107" s="219">
        <f t="shared" si="53"/>
        <v>0</v>
      </c>
      <c r="Z107" s="219">
        <f t="shared" si="53"/>
        <v>0</v>
      </c>
      <c r="AA107" s="219">
        <f t="shared" si="53"/>
        <v>0</v>
      </c>
      <c r="AB107" s="219">
        <f t="shared" si="53"/>
        <v>0</v>
      </c>
      <c r="AC107" s="219">
        <f t="shared" si="53"/>
        <v>0</v>
      </c>
      <c r="AD107" s="219">
        <f t="shared" si="53"/>
        <v>0</v>
      </c>
      <c r="AE107" s="219">
        <f t="shared" si="53"/>
        <v>0</v>
      </c>
      <c r="AF107" s="219">
        <f t="shared" si="53"/>
        <v>0</v>
      </c>
      <c r="AG107" s="219">
        <f t="shared" si="53"/>
        <v>0</v>
      </c>
      <c r="AH107" s="219">
        <f t="shared" si="53"/>
        <v>0</v>
      </c>
      <c r="AI107" s="219">
        <f t="shared" si="53"/>
        <v>0</v>
      </c>
      <c r="AJ107" s="219">
        <f t="shared" si="53"/>
        <v>0</v>
      </c>
      <c r="AK107" s="219">
        <f t="shared" si="53"/>
        <v>0</v>
      </c>
      <c r="AL107" s="219">
        <f t="shared" si="53"/>
        <v>0</v>
      </c>
    </row>
    <row r="108" spans="1:38" s="5" customFormat="1" ht="15.75" customHeight="1" hidden="1">
      <c r="A108" s="61"/>
      <c r="B108" s="64"/>
      <c r="C108" s="29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9">
        <f aca="true" t="shared" si="54" ref="AF108:AL109">SUM(D108,K108,R108,Y108)</f>
        <v>0</v>
      </c>
      <c r="AG108" s="219">
        <f t="shared" si="54"/>
        <v>0</v>
      </c>
      <c r="AH108" s="219">
        <f t="shared" si="54"/>
        <v>0</v>
      </c>
      <c r="AI108" s="219">
        <f t="shared" si="54"/>
        <v>0</v>
      </c>
      <c r="AJ108" s="219">
        <f t="shared" si="54"/>
        <v>0</v>
      </c>
      <c r="AK108" s="219">
        <f t="shared" si="54"/>
        <v>0</v>
      </c>
      <c r="AL108" s="219">
        <f t="shared" si="54"/>
        <v>0</v>
      </c>
    </row>
    <row r="109" spans="1:38" s="5" customFormat="1" ht="15.75" customHeight="1" hidden="1">
      <c r="A109" s="61"/>
      <c r="B109" s="64"/>
      <c r="C109" s="29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9">
        <f t="shared" si="54"/>
        <v>0</v>
      </c>
      <c r="AG109" s="219">
        <f t="shared" si="54"/>
        <v>0</v>
      </c>
      <c r="AH109" s="219">
        <f t="shared" si="54"/>
        <v>0</v>
      </c>
      <c r="AI109" s="219">
        <f t="shared" si="54"/>
        <v>0</v>
      </c>
      <c r="AJ109" s="219">
        <f t="shared" si="54"/>
        <v>0</v>
      </c>
      <c r="AK109" s="219">
        <f t="shared" si="54"/>
        <v>0</v>
      </c>
      <c r="AL109" s="219">
        <f t="shared" si="54"/>
        <v>0</v>
      </c>
    </row>
    <row r="110" spans="1:38" ht="47.25" customHeight="1">
      <c r="A110" s="61" t="s">
        <v>139</v>
      </c>
      <c r="B110" s="64" t="s">
        <v>140</v>
      </c>
      <c r="C110" s="29" t="s">
        <v>75</v>
      </c>
      <c r="D110" s="215">
        <f aca="true" t="shared" si="55" ref="D110:AL110">SUM(D111,D114)</f>
        <v>0</v>
      </c>
      <c r="E110" s="215">
        <f t="shared" si="55"/>
        <v>0</v>
      </c>
      <c r="F110" s="215">
        <f t="shared" si="55"/>
        <v>0</v>
      </c>
      <c r="G110" s="215">
        <f t="shared" si="55"/>
        <v>0</v>
      </c>
      <c r="H110" s="215">
        <f t="shared" si="55"/>
        <v>0</v>
      </c>
      <c r="I110" s="215">
        <f t="shared" si="55"/>
        <v>0</v>
      </c>
      <c r="J110" s="215">
        <f t="shared" si="55"/>
        <v>0</v>
      </c>
      <c r="K110" s="215">
        <f t="shared" si="55"/>
        <v>0</v>
      </c>
      <c r="L110" s="215">
        <f t="shared" si="55"/>
        <v>0</v>
      </c>
      <c r="M110" s="215">
        <f t="shared" si="55"/>
        <v>0</v>
      </c>
      <c r="N110" s="215">
        <f t="shared" si="55"/>
        <v>0</v>
      </c>
      <c r="O110" s="215">
        <f t="shared" si="55"/>
        <v>0</v>
      </c>
      <c r="P110" s="215">
        <f t="shared" si="55"/>
        <v>0</v>
      </c>
      <c r="Q110" s="215">
        <f t="shared" si="55"/>
        <v>0</v>
      </c>
      <c r="R110" s="215">
        <f t="shared" si="55"/>
        <v>0</v>
      </c>
      <c r="S110" s="215">
        <f t="shared" si="55"/>
        <v>0</v>
      </c>
      <c r="T110" s="215">
        <f t="shared" si="55"/>
        <v>0</v>
      </c>
      <c r="U110" s="215">
        <f t="shared" si="55"/>
        <v>0</v>
      </c>
      <c r="V110" s="215">
        <f t="shared" si="55"/>
        <v>0</v>
      </c>
      <c r="W110" s="215">
        <f t="shared" si="55"/>
        <v>0</v>
      </c>
      <c r="X110" s="215">
        <f t="shared" si="55"/>
        <v>0</v>
      </c>
      <c r="Y110" s="215">
        <f t="shared" si="55"/>
        <v>0</v>
      </c>
      <c r="Z110" s="215">
        <f t="shared" si="55"/>
        <v>0</v>
      </c>
      <c r="AA110" s="215">
        <f t="shared" si="55"/>
        <v>0</v>
      </c>
      <c r="AB110" s="215">
        <f t="shared" si="55"/>
        <v>0</v>
      </c>
      <c r="AC110" s="215">
        <f t="shared" si="55"/>
        <v>0</v>
      </c>
      <c r="AD110" s="215">
        <f t="shared" si="55"/>
        <v>0</v>
      </c>
      <c r="AE110" s="215">
        <f t="shared" si="55"/>
        <v>0</v>
      </c>
      <c r="AF110" s="215">
        <f t="shared" si="55"/>
        <v>0</v>
      </c>
      <c r="AG110" s="215">
        <f t="shared" si="55"/>
        <v>0</v>
      </c>
      <c r="AH110" s="215">
        <f t="shared" si="55"/>
        <v>0</v>
      </c>
      <c r="AI110" s="215">
        <f t="shared" si="55"/>
        <v>0</v>
      </c>
      <c r="AJ110" s="215">
        <f t="shared" si="55"/>
        <v>0</v>
      </c>
      <c r="AK110" s="215">
        <f t="shared" si="55"/>
        <v>0</v>
      </c>
      <c r="AL110" s="215">
        <f t="shared" si="55"/>
        <v>0</v>
      </c>
    </row>
    <row r="111" spans="1:38" ht="31.5" customHeight="1">
      <c r="A111" s="61" t="s">
        <v>141</v>
      </c>
      <c r="B111" s="64" t="s">
        <v>142</v>
      </c>
      <c r="C111" s="29" t="s">
        <v>75</v>
      </c>
      <c r="D111" s="219">
        <f aca="true" t="shared" si="56" ref="D111:AL111">SUM(D112:D113)</f>
        <v>0</v>
      </c>
      <c r="E111" s="219">
        <f t="shared" si="56"/>
        <v>0</v>
      </c>
      <c r="F111" s="219">
        <f t="shared" si="56"/>
        <v>0</v>
      </c>
      <c r="G111" s="219">
        <f t="shared" si="56"/>
        <v>0</v>
      </c>
      <c r="H111" s="219">
        <f t="shared" si="56"/>
        <v>0</v>
      </c>
      <c r="I111" s="219">
        <f t="shared" si="56"/>
        <v>0</v>
      </c>
      <c r="J111" s="219">
        <f t="shared" si="56"/>
        <v>0</v>
      </c>
      <c r="K111" s="219">
        <f t="shared" si="56"/>
        <v>0</v>
      </c>
      <c r="L111" s="219">
        <f t="shared" si="56"/>
        <v>0</v>
      </c>
      <c r="M111" s="219">
        <f t="shared" si="56"/>
        <v>0</v>
      </c>
      <c r="N111" s="219">
        <f t="shared" si="56"/>
        <v>0</v>
      </c>
      <c r="O111" s="219">
        <f t="shared" si="56"/>
        <v>0</v>
      </c>
      <c r="P111" s="219">
        <f t="shared" si="56"/>
        <v>0</v>
      </c>
      <c r="Q111" s="219">
        <f t="shared" si="56"/>
        <v>0</v>
      </c>
      <c r="R111" s="219">
        <f t="shared" si="56"/>
        <v>0</v>
      </c>
      <c r="S111" s="219">
        <f t="shared" si="56"/>
        <v>0</v>
      </c>
      <c r="T111" s="219">
        <f t="shared" si="56"/>
        <v>0</v>
      </c>
      <c r="U111" s="219">
        <f t="shared" si="56"/>
        <v>0</v>
      </c>
      <c r="V111" s="219">
        <f t="shared" si="56"/>
        <v>0</v>
      </c>
      <c r="W111" s="219">
        <f t="shared" si="56"/>
        <v>0</v>
      </c>
      <c r="X111" s="219">
        <f t="shared" si="56"/>
        <v>0</v>
      </c>
      <c r="Y111" s="219">
        <f t="shared" si="56"/>
        <v>0</v>
      </c>
      <c r="Z111" s="219">
        <f t="shared" si="56"/>
        <v>0</v>
      </c>
      <c r="AA111" s="219">
        <f t="shared" si="56"/>
        <v>0</v>
      </c>
      <c r="AB111" s="219">
        <f t="shared" si="56"/>
        <v>0</v>
      </c>
      <c r="AC111" s="219">
        <f t="shared" si="56"/>
        <v>0</v>
      </c>
      <c r="AD111" s="219">
        <f t="shared" si="56"/>
        <v>0</v>
      </c>
      <c r="AE111" s="219">
        <f t="shared" si="56"/>
        <v>0</v>
      </c>
      <c r="AF111" s="219">
        <f t="shared" si="56"/>
        <v>0</v>
      </c>
      <c r="AG111" s="219">
        <f t="shared" si="56"/>
        <v>0</v>
      </c>
      <c r="AH111" s="219">
        <f t="shared" si="56"/>
        <v>0</v>
      </c>
      <c r="AI111" s="219">
        <f t="shared" si="56"/>
        <v>0</v>
      </c>
      <c r="AJ111" s="219">
        <f t="shared" si="56"/>
        <v>0</v>
      </c>
      <c r="AK111" s="219">
        <f t="shared" si="56"/>
        <v>0</v>
      </c>
      <c r="AL111" s="219">
        <f t="shared" si="56"/>
        <v>0</v>
      </c>
    </row>
    <row r="112" spans="1:38" s="5" customFormat="1" ht="15.75" customHeight="1" hidden="1">
      <c r="A112" s="61"/>
      <c r="B112" s="64"/>
      <c r="C112" s="29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9">
        <f aca="true" t="shared" si="57" ref="AF112:AL113">SUM(D112,K112,R112,Y112)</f>
        <v>0</v>
      </c>
      <c r="AG112" s="219">
        <f t="shared" si="57"/>
        <v>0</v>
      </c>
      <c r="AH112" s="219">
        <f t="shared" si="57"/>
        <v>0</v>
      </c>
      <c r="AI112" s="219">
        <f t="shared" si="57"/>
        <v>0</v>
      </c>
      <c r="AJ112" s="219">
        <f t="shared" si="57"/>
        <v>0</v>
      </c>
      <c r="AK112" s="219">
        <f t="shared" si="57"/>
        <v>0</v>
      </c>
      <c r="AL112" s="219">
        <f t="shared" si="57"/>
        <v>0</v>
      </c>
    </row>
    <row r="113" spans="1:38" s="5" customFormat="1" ht="15.75" customHeight="1" hidden="1">
      <c r="A113" s="61"/>
      <c r="B113" s="64"/>
      <c r="C113" s="29"/>
      <c r="D113" s="215"/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9">
        <f t="shared" si="57"/>
        <v>0</v>
      </c>
      <c r="AG113" s="219">
        <f t="shared" si="57"/>
        <v>0</v>
      </c>
      <c r="AH113" s="219">
        <f t="shared" si="57"/>
        <v>0</v>
      </c>
      <c r="AI113" s="219">
        <f t="shared" si="57"/>
        <v>0</v>
      </c>
      <c r="AJ113" s="219">
        <f t="shared" si="57"/>
        <v>0</v>
      </c>
      <c r="AK113" s="219">
        <f t="shared" si="57"/>
        <v>0</v>
      </c>
      <c r="AL113" s="219">
        <f t="shared" si="57"/>
        <v>0</v>
      </c>
    </row>
    <row r="114" spans="1:38" ht="31.5" customHeight="1">
      <c r="A114" s="61" t="s">
        <v>143</v>
      </c>
      <c r="B114" s="64" t="s">
        <v>144</v>
      </c>
      <c r="C114" s="29" t="s">
        <v>75</v>
      </c>
      <c r="D114" s="219">
        <f aca="true" t="shared" si="58" ref="D114:AL114">SUM(D115:D116)</f>
        <v>0</v>
      </c>
      <c r="E114" s="219">
        <f t="shared" si="58"/>
        <v>0</v>
      </c>
      <c r="F114" s="219">
        <f t="shared" si="58"/>
        <v>0</v>
      </c>
      <c r="G114" s="219">
        <f t="shared" si="58"/>
        <v>0</v>
      </c>
      <c r="H114" s="219">
        <f t="shared" si="58"/>
        <v>0</v>
      </c>
      <c r="I114" s="219">
        <f t="shared" si="58"/>
        <v>0</v>
      </c>
      <c r="J114" s="219">
        <f t="shared" si="58"/>
        <v>0</v>
      </c>
      <c r="K114" s="219">
        <f t="shared" si="58"/>
        <v>0</v>
      </c>
      <c r="L114" s="219">
        <f t="shared" si="58"/>
        <v>0</v>
      </c>
      <c r="M114" s="219">
        <f t="shared" si="58"/>
        <v>0</v>
      </c>
      <c r="N114" s="219">
        <f t="shared" si="58"/>
        <v>0</v>
      </c>
      <c r="O114" s="219">
        <f t="shared" si="58"/>
        <v>0</v>
      </c>
      <c r="P114" s="219">
        <f t="shared" si="58"/>
        <v>0</v>
      </c>
      <c r="Q114" s="219">
        <f t="shared" si="58"/>
        <v>0</v>
      </c>
      <c r="R114" s="219">
        <f t="shared" si="58"/>
        <v>0</v>
      </c>
      <c r="S114" s="219">
        <f t="shared" si="58"/>
        <v>0</v>
      </c>
      <c r="T114" s="219">
        <f t="shared" si="58"/>
        <v>0</v>
      </c>
      <c r="U114" s="219">
        <f t="shared" si="58"/>
        <v>0</v>
      </c>
      <c r="V114" s="219">
        <f t="shared" si="58"/>
        <v>0</v>
      </c>
      <c r="W114" s="219">
        <f t="shared" si="58"/>
        <v>0</v>
      </c>
      <c r="X114" s="219">
        <f t="shared" si="58"/>
        <v>0</v>
      </c>
      <c r="Y114" s="219">
        <f t="shared" si="58"/>
        <v>0</v>
      </c>
      <c r="Z114" s="219">
        <f t="shared" si="58"/>
        <v>0</v>
      </c>
      <c r="AA114" s="219">
        <f t="shared" si="58"/>
        <v>0</v>
      </c>
      <c r="AB114" s="219">
        <f t="shared" si="58"/>
        <v>0</v>
      </c>
      <c r="AC114" s="219">
        <f t="shared" si="58"/>
        <v>0</v>
      </c>
      <c r="AD114" s="219">
        <f t="shared" si="58"/>
        <v>0</v>
      </c>
      <c r="AE114" s="219">
        <f t="shared" si="58"/>
        <v>0</v>
      </c>
      <c r="AF114" s="219">
        <f t="shared" si="58"/>
        <v>0</v>
      </c>
      <c r="AG114" s="219">
        <f t="shared" si="58"/>
        <v>0</v>
      </c>
      <c r="AH114" s="219">
        <f t="shared" si="58"/>
        <v>0</v>
      </c>
      <c r="AI114" s="219">
        <f t="shared" si="58"/>
        <v>0</v>
      </c>
      <c r="AJ114" s="219">
        <f t="shared" si="58"/>
        <v>0</v>
      </c>
      <c r="AK114" s="219">
        <f t="shared" si="58"/>
        <v>0</v>
      </c>
      <c r="AL114" s="219">
        <f t="shared" si="58"/>
        <v>0</v>
      </c>
    </row>
    <row r="115" spans="1:38" s="5" customFormat="1" ht="15.75" customHeight="1" hidden="1">
      <c r="A115" s="61"/>
      <c r="B115" s="64"/>
      <c r="C115" s="29"/>
      <c r="D115" s="215"/>
      <c r="E115" s="215"/>
      <c r="F115" s="215"/>
      <c r="G115" s="215"/>
      <c r="H115" s="215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9">
        <f aca="true" t="shared" si="59" ref="AF115:AL116">SUM(D115,K115,R115,Y115)</f>
        <v>0</v>
      </c>
      <c r="AG115" s="219">
        <f t="shared" si="59"/>
        <v>0</v>
      </c>
      <c r="AH115" s="219">
        <f t="shared" si="59"/>
        <v>0</v>
      </c>
      <c r="AI115" s="219">
        <f t="shared" si="59"/>
        <v>0</v>
      </c>
      <c r="AJ115" s="219">
        <f t="shared" si="59"/>
        <v>0</v>
      </c>
      <c r="AK115" s="219">
        <f t="shared" si="59"/>
        <v>0</v>
      </c>
      <c r="AL115" s="219">
        <f t="shared" si="59"/>
        <v>0</v>
      </c>
    </row>
    <row r="116" spans="1:38" s="5" customFormat="1" ht="15.75" customHeight="1" hidden="1">
      <c r="A116" s="61"/>
      <c r="B116" s="64"/>
      <c r="C116" s="29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9">
        <f t="shared" si="59"/>
        <v>0</v>
      </c>
      <c r="AG116" s="219">
        <f t="shared" si="59"/>
        <v>0</v>
      </c>
      <c r="AH116" s="219">
        <f t="shared" si="59"/>
        <v>0</v>
      </c>
      <c r="AI116" s="219">
        <f t="shared" si="59"/>
        <v>0</v>
      </c>
      <c r="AJ116" s="219">
        <f t="shared" si="59"/>
        <v>0</v>
      </c>
      <c r="AK116" s="219">
        <f t="shared" si="59"/>
        <v>0</v>
      </c>
      <c r="AL116" s="219">
        <f t="shared" si="59"/>
        <v>0</v>
      </c>
    </row>
    <row r="117" spans="1:38" ht="63" customHeight="1">
      <c r="A117" s="168" t="s">
        <v>145</v>
      </c>
      <c r="B117" s="169" t="s">
        <v>146</v>
      </c>
      <c r="C117" s="29" t="s">
        <v>75</v>
      </c>
      <c r="D117" s="220">
        <f aca="true" t="shared" si="60" ref="D117:AL117">SUM(D118,D121)</f>
        <v>0</v>
      </c>
      <c r="E117" s="220">
        <f t="shared" si="60"/>
        <v>0</v>
      </c>
      <c r="F117" s="220">
        <f t="shared" si="60"/>
        <v>0</v>
      </c>
      <c r="G117" s="220">
        <f t="shared" si="60"/>
        <v>0</v>
      </c>
      <c r="H117" s="220">
        <f t="shared" si="60"/>
        <v>0</v>
      </c>
      <c r="I117" s="220">
        <f t="shared" si="60"/>
        <v>0</v>
      </c>
      <c r="J117" s="220">
        <f t="shared" si="60"/>
        <v>0</v>
      </c>
      <c r="K117" s="220">
        <f t="shared" si="60"/>
        <v>0</v>
      </c>
      <c r="L117" s="220">
        <f t="shared" si="60"/>
        <v>0</v>
      </c>
      <c r="M117" s="220">
        <f t="shared" si="60"/>
        <v>0</v>
      </c>
      <c r="N117" s="220">
        <f t="shared" si="60"/>
        <v>0</v>
      </c>
      <c r="O117" s="220">
        <f t="shared" si="60"/>
        <v>0</v>
      </c>
      <c r="P117" s="220">
        <f t="shared" si="60"/>
        <v>0</v>
      </c>
      <c r="Q117" s="220">
        <f t="shared" si="60"/>
        <v>0</v>
      </c>
      <c r="R117" s="220">
        <f t="shared" si="60"/>
        <v>0</v>
      </c>
      <c r="S117" s="220">
        <f t="shared" si="60"/>
        <v>0</v>
      </c>
      <c r="T117" s="220">
        <f t="shared" si="60"/>
        <v>0</v>
      </c>
      <c r="U117" s="220">
        <f t="shared" si="60"/>
        <v>0</v>
      </c>
      <c r="V117" s="220">
        <f t="shared" si="60"/>
        <v>0</v>
      </c>
      <c r="W117" s="220">
        <f t="shared" si="60"/>
        <v>0</v>
      </c>
      <c r="X117" s="220">
        <f t="shared" si="60"/>
        <v>0</v>
      </c>
      <c r="Y117" s="220">
        <f t="shared" si="60"/>
        <v>0</v>
      </c>
      <c r="Z117" s="220">
        <f t="shared" si="60"/>
        <v>0</v>
      </c>
      <c r="AA117" s="220">
        <f t="shared" si="60"/>
        <v>0</v>
      </c>
      <c r="AB117" s="220">
        <f t="shared" si="60"/>
        <v>0</v>
      </c>
      <c r="AC117" s="220">
        <f t="shared" si="60"/>
        <v>0</v>
      </c>
      <c r="AD117" s="220">
        <f t="shared" si="60"/>
        <v>0</v>
      </c>
      <c r="AE117" s="220">
        <f t="shared" si="60"/>
        <v>0</v>
      </c>
      <c r="AF117" s="220">
        <f t="shared" si="60"/>
        <v>0</v>
      </c>
      <c r="AG117" s="220">
        <f t="shared" si="60"/>
        <v>0</v>
      </c>
      <c r="AH117" s="220">
        <f t="shared" si="60"/>
        <v>0</v>
      </c>
      <c r="AI117" s="220">
        <f t="shared" si="60"/>
        <v>0</v>
      </c>
      <c r="AJ117" s="220">
        <f t="shared" si="60"/>
        <v>0</v>
      </c>
      <c r="AK117" s="220">
        <f t="shared" si="60"/>
        <v>0</v>
      </c>
      <c r="AL117" s="220">
        <f t="shared" si="60"/>
        <v>0</v>
      </c>
    </row>
    <row r="118" spans="1:38" ht="47.25" customHeight="1">
      <c r="A118" s="61" t="s">
        <v>147</v>
      </c>
      <c r="B118" s="64" t="s">
        <v>148</v>
      </c>
      <c r="C118" s="29" t="s">
        <v>75</v>
      </c>
      <c r="D118" s="219">
        <f aca="true" t="shared" si="61" ref="D118:AL118">SUM(D119:D120)</f>
        <v>0</v>
      </c>
      <c r="E118" s="219">
        <f t="shared" si="61"/>
        <v>0</v>
      </c>
      <c r="F118" s="219">
        <f t="shared" si="61"/>
        <v>0</v>
      </c>
      <c r="G118" s="219">
        <f t="shared" si="61"/>
        <v>0</v>
      </c>
      <c r="H118" s="219">
        <f t="shared" si="61"/>
        <v>0</v>
      </c>
      <c r="I118" s="219">
        <f t="shared" si="61"/>
        <v>0</v>
      </c>
      <c r="J118" s="219">
        <f t="shared" si="61"/>
        <v>0</v>
      </c>
      <c r="K118" s="219">
        <f t="shared" si="61"/>
        <v>0</v>
      </c>
      <c r="L118" s="219">
        <f t="shared" si="61"/>
        <v>0</v>
      </c>
      <c r="M118" s="219">
        <f t="shared" si="61"/>
        <v>0</v>
      </c>
      <c r="N118" s="219">
        <f t="shared" si="61"/>
        <v>0</v>
      </c>
      <c r="O118" s="219">
        <f t="shared" si="61"/>
        <v>0</v>
      </c>
      <c r="P118" s="219">
        <f t="shared" si="61"/>
        <v>0</v>
      </c>
      <c r="Q118" s="219">
        <f t="shared" si="61"/>
        <v>0</v>
      </c>
      <c r="R118" s="219">
        <f t="shared" si="61"/>
        <v>0</v>
      </c>
      <c r="S118" s="219">
        <f t="shared" si="61"/>
        <v>0</v>
      </c>
      <c r="T118" s="219">
        <f t="shared" si="61"/>
        <v>0</v>
      </c>
      <c r="U118" s="219">
        <f t="shared" si="61"/>
        <v>0</v>
      </c>
      <c r="V118" s="219">
        <f t="shared" si="61"/>
        <v>0</v>
      </c>
      <c r="W118" s="219">
        <f t="shared" si="61"/>
        <v>0</v>
      </c>
      <c r="X118" s="219">
        <f t="shared" si="61"/>
        <v>0</v>
      </c>
      <c r="Y118" s="219">
        <f t="shared" si="61"/>
        <v>0</v>
      </c>
      <c r="Z118" s="219">
        <f t="shared" si="61"/>
        <v>0</v>
      </c>
      <c r="AA118" s="219">
        <f t="shared" si="61"/>
        <v>0</v>
      </c>
      <c r="AB118" s="219">
        <f t="shared" si="61"/>
        <v>0</v>
      </c>
      <c r="AC118" s="219">
        <f t="shared" si="61"/>
        <v>0</v>
      </c>
      <c r="AD118" s="219">
        <f t="shared" si="61"/>
        <v>0</v>
      </c>
      <c r="AE118" s="219">
        <f t="shared" si="61"/>
        <v>0</v>
      </c>
      <c r="AF118" s="219">
        <f t="shared" si="61"/>
        <v>0</v>
      </c>
      <c r="AG118" s="219">
        <f t="shared" si="61"/>
        <v>0</v>
      </c>
      <c r="AH118" s="219">
        <f t="shared" si="61"/>
        <v>0</v>
      </c>
      <c r="AI118" s="219">
        <f t="shared" si="61"/>
        <v>0</v>
      </c>
      <c r="AJ118" s="219">
        <f t="shared" si="61"/>
        <v>0</v>
      </c>
      <c r="AK118" s="219">
        <f t="shared" si="61"/>
        <v>0</v>
      </c>
      <c r="AL118" s="219">
        <f t="shared" si="61"/>
        <v>0</v>
      </c>
    </row>
    <row r="119" spans="1:38" s="5" customFormat="1" ht="15.75" customHeight="1" hidden="1">
      <c r="A119" s="61"/>
      <c r="B119" s="64"/>
      <c r="C119" s="29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9">
        <f aca="true" t="shared" si="62" ref="AF119:AL120">SUM(D119,K119,R119,Y119)</f>
        <v>0</v>
      </c>
      <c r="AG119" s="219">
        <f t="shared" si="62"/>
        <v>0</v>
      </c>
      <c r="AH119" s="219">
        <f t="shared" si="62"/>
        <v>0</v>
      </c>
      <c r="AI119" s="219">
        <f t="shared" si="62"/>
        <v>0</v>
      </c>
      <c r="AJ119" s="219">
        <f t="shared" si="62"/>
        <v>0</v>
      </c>
      <c r="AK119" s="219">
        <f t="shared" si="62"/>
        <v>0</v>
      </c>
      <c r="AL119" s="219">
        <f t="shared" si="62"/>
        <v>0</v>
      </c>
    </row>
    <row r="120" spans="1:38" s="5" customFormat="1" ht="15.75" customHeight="1" hidden="1">
      <c r="A120" s="61"/>
      <c r="B120" s="64"/>
      <c r="C120" s="29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9">
        <f t="shared" si="62"/>
        <v>0</v>
      </c>
      <c r="AG120" s="219">
        <f t="shared" si="62"/>
        <v>0</v>
      </c>
      <c r="AH120" s="219">
        <f t="shared" si="62"/>
        <v>0</v>
      </c>
      <c r="AI120" s="219">
        <f t="shared" si="62"/>
        <v>0</v>
      </c>
      <c r="AJ120" s="219">
        <f t="shared" si="62"/>
        <v>0</v>
      </c>
      <c r="AK120" s="219">
        <f t="shared" si="62"/>
        <v>0</v>
      </c>
      <c r="AL120" s="219">
        <f t="shared" si="62"/>
        <v>0</v>
      </c>
    </row>
    <row r="121" spans="1:38" ht="47.25" customHeight="1">
      <c r="A121" s="61" t="s">
        <v>149</v>
      </c>
      <c r="B121" s="66" t="s">
        <v>150</v>
      </c>
      <c r="C121" s="29" t="s">
        <v>75</v>
      </c>
      <c r="D121" s="219">
        <f aca="true" t="shared" si="63" ref="D121:AL121">SUM(D122:D123)</f>
        <v>0</v>
      </c>
      <c r="E121" s="219">
        <f t="shared" si="63"/>
        <v>0</v>
      </c>
      <c r="F121" s="219">
        <f t="shared" si="63"/>
        <v>0</v>
      </c>
      <c r="G121" s="219">
        <f t="shared" si="63"/>
        <v>0</v>
      </c>
      <c r="H121" s="219">
        <f t="shared" si="63"/>
        <v>0</v>
      </c>
      <c r="I121" s="219">
        <f t="shared" si="63"/>
        <v>0</v>
      </c>
      <c r="J121" s="219">
        <f t="shared" si="63"/>
        <v>0</v>
      </c>
      <c r="K121" s="219">
        <f t="shared" si="63"/>
        <v>0</v>
      </c>
      <c r="L121" s="219">
        <f t="shared" si="63"/>
        <v>0</v>
      </c>
      <c r="M121" s="219">
        <f t="shared" si="63"/>
        <v>0</v>
      </c>
      <c r="N121" s="219">
        <f t="shared" si="63"/>
        <v>0</v>
      </c>
      <c r="O121" s="219">
        <f t="shared" si="63"/>
        <v>0</v>
      </c>
      <c r="P121" s="219">
        <f t="shared" si="63"/>
        <v>0</v>
      </c>
      <c r="Q121" s="219">
        <f t="shared" si="63"/>
        <v>0</v>
      </c>
      <c r="R121" s="219">
        <f t="shared" si="63"/>
        <v>0</v>
      </c>
      <c r="S121" s="219">
        <f t="shared" si="63"/>
        <v>0</v>
      </c>
      <c r="T121" s="219">
        <f t="shared" si="63"/>
        <v>0</v>
      </c>
      <c r="U121" s="219">
        <f t="shared" si="63"/>
        <v>0</v>
      </c>
      <c r="V121" s="219">
        <f t="shared" si="63"/>
        <v>0</v>
      </c>
      <c r="W121" s="219">
        <f t="shared" si="63"/>
        <v>0</v>
      </c>
      <c r="X121" s="219">
        <f t="shared" si="63"/>
        <v>0</v>
      </c>
      <c r="Y121" s="219">
        <f t="shared" si="63"/>
        <v>0</v>
      </c>
      <c r="Z121" s="219">
        <f t="shared" si="63"/>
        <v>0</v>
      </c>
      <c r="AA121" s="219">
        <f t="shared" si="63"/>
        <v>0</v>
      </c>
      <c r="AB121" s="219">
        <f t="shared" si="63"/>
        <v>0</v>
      </c>
      <c r="AC121" s="219">
        <f t="shared" si="63"/>
        <v>0</v>
      </c>
      <c r="AD121" s="219">
        <f t="shared" si="63"/>
        <v>0</v>
      </c>
      <c r="AE121" s="219">
        <f t="shared" si="63"/>
        <v>0</v>
      </c>
      <c r="AF121" s="219">
        <f t="shared" si="63"/>
        <v>0</v>
      </c>
      <c r="AG121" s="219">
        <f t="shared" si="63"/>
        <v>0</v>
      </c>
      <c r="AH121" s="219">
        <f t="shared" si="63"/>
        <v>0</v>
      </c>
      <c r="AI121" s="219">
        <f t="shared" si="63"/>
        <v>0</v>
      </c>
      <c r="AJ121" s="219">
        <f t="shared" si="63"/>
        <v>0</v>
      </c>
      <c r="AK121" s="219">
        <f t="shared" si="63"/>
        <v>0</v>
      </c>
      <c r="AL121" s="219">
        <f t="shared" si="63"/>
        <v>0</v>
      </c>
    </row>
    <row r="122" spans="1:38" s="5" customFormat="1" ht="15.75" customHeight="1" hidden="1">
      <c r="A122" s="61"/>
      <c r="B122" s="64"/>
      <c r="C122" s="29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9">
        <f aca="true" t="shared" si="64" ref="AF122:AL123">SUM(D122,K122,R122,Y122)</f>
        <v>0</v>
      </c>
      <c r="AG122" s="219">
        <f t="shared" si="64"/>
        <v>0</v>
      </c>
      <c r="AH122" s="219">
        <f t="shared" si="64"/>
        <v>0</v>
      </c>
      <c r="AI122" s="219">
        <f t="shared" si="64"/>
        <v>0</v>
      </c>
      <c r="AJ122" s="219">
        <f t="shared" si="64"/>
        <v>0</v>
      </c>
      <c r="AK122" s="219">
        <f t="shared" si="64"/>
        <v>0</v>
      </c>
      <c r="AL122" s="219">
        <f t="shared" si="64"/>
        <v>0</v>
      </c>
    </row>
    <row r="123" spans="1:38" s="5" customFormat="1" ht="15.75" customHeight="1" hidden="1">
      <c r="A123" s="61"/>
      <c r="B123" s="64"/>
      <c r="C123" s="29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9">
        <f t="shared" si="64"/>
        <v>0</v>
      </c>
      <c r="AG123" s="219">
        <f t="shared" si="64"/>
        <v>0</v>
      </c>
      <c r="AH123" s="219">
        <f t="shared" si="64"/>
        <v>0</v>
      </c>
      <c r="AI123" s="219">
        <f t="shared" si="64"/>
        <v>0</v>
      </c>
      <c r="AJ123" s="219">
        <f t="shared" si="64"/>
        <v>0</v>
      </c>
      <c r="AK123" s="219">
        <f t="shared" si="64"/>
        <v>0</v>
      </c>
      <c r="AL123" s="219">
        <f t="shared" si="64"/>
        <v>0</v>
      </c>
    </row>
    <row r="124" spans="1:38" ht="31.5" customHeight="1">
      <c r="A124" s="61" t="s">
        <v>151</v>
      </c>
      <c r="B124" s="64" t="s">
        <v>152</v>
      </c>
      <c r="C124" s="29" t="s">
        <v>75</v>
      </c>
      <c r="D124" s="219">
        <f aca="true" t="shared" si="65" ref="D124:AL124">SUM(D125:D126)</f>
        <v>0</v>
      </c>
      <c r="E124" s="219">
        <f t="shared" si="65"/>
        <v>0</v>
      </c>
      <c r="F124" s="219">
        <f t="shared" si="65"/>
        <v>0</v>
      </c>
      <c r="G124" s="219">
        <f t="shared" si="65"/>
        <v>0</v>
      </c>
      <c r="H124" s="219">
        <f t="shared" si="65"/>
        <v>0</v>
      </c>
      <c r="I124" s="219">
        <f t="shared" si="65"/>
        <v>0</v>
      </c>
      <c r="J124" s="219">
        <f t="shared" si="65"/>
        <v>0</v>
      </c>
      <c r="K124" s="219">
        <f t="shared" si="65"/>
        <v>0</v>
      </c>
      <c r="L124" s="219">
        <f t="shared" si="65"/>
        <v>0</v>
      </c>
      <c r="M124" s="219">
        <f t="shared" si="65"/>
        <v>0</v>
      </c>
      <c r="N124" s="219">
        <f t="shared" si="65"/>
        <v>0</v>
      </c>
      <c r="O124" s="219">
        <f t="shared" si="65"/>
        <v>0</v>
      </c>
      <c r="P124" s="219">
        <f t="shared" si="65"/>
        <v>0</v>
      </c>
      <c r="Q124" s="219">
        <f t="shared" si="65"/>
        <v>0</v>
      </c>
      <c r="R124" s="219">
        <f t="shared" si="65"/>
        <v>0</v>
      </c>
      <c r="S124" s="219">
        <f t="shared" si="65"/>
        <v>0</v>
      </c>
      <c r="T124" s="219">
        <f t="shared" si="65"/>
        <v>0</v>
      </c>
      <c r="U124" s="219">
        <f t="shared" si="65"/>
        <v>0</v>
      </c>
      <c r="V124" s="219">
        <f t="shared" si="65"/>
        <v>0</v>
      </c>
      <c r="W124" s="219">
        <f t="shared" si="65"/>
        <v>0</v>
      </c>
      <c r="X124" s="219">
        <f t="shared" si="65"/>
        <v>0</v>
      </c>
      <c r="Y124" s="219">
        <f t="shared" si="65"/>
        <v>0</v>
      </c>
      <c r="Z124" s="219">
        <f t="shared" si="65"/>
        <v>0</v>
      </c>
      <c r="AA124" s="219">
        <f t="shared" si="65"/>
        <v>0</v>
      </c>
      <c r="AB124" s="219">
        <f t="shared" si="65"/>
        <v>0</v>
      </c>
      <c r="AC124" s="219">
        <f t="shared" si="65"/>
        <v>0</v>
      </c>
      <c r="AD124" s="219">
        <f t="shared" si="65"/>
        <v>0</v>
      </c>
      <c r="AE124" s="219">
        <f t="shared" si="65"/>
        <v>0</v>
      </c>
      <c r="AF124" s="219">
        <f t="shared" si="65"/>
        <v>0</v>
      </c>
      <c r="AG124" s="219">
        <f t="shared" si="65"/>
        <v>0</v>
      </c>
      <c r="AH124" s="219">
        <f t="shared" si="65"/>
        <v>0</v>
      </c>
      <c r="AI124" s="219">
        <f t="shared" si="65"/>
        <v>0</v>
      </c>
      <c r="AJ124" s="219">
        <f t="shared" si="65"/>
        <v>0</v>
      </c>
      <c r="AK124" s="219">
        <f t="shared" si="65"/>
        <v>0</v>
      </c>
      <c r="AL124" s="219">
        <f t="shared" si="65"/>
        <v>0</v>
      </c>
    </row>
    <row r="125" spans="1:38" s="5" customFormat="1" ht="15.75" customHeight="1" hidden="1">
      <c r="A125" s="61"/>
      <c r="B125" s="64"/>
      <c r="C125" s="29"/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9">
        <f aca="true" t="shared" si="66" ref="AF125:AL126">SUM(D125,K125,R125,Y125)</f>
        <v>0</v>
      </c>
      <c r="AG125" s="219">
        <f t="shared" si="66"/>
        <v>0</v>
      </c>
      <c r="AH125" s="219">
        <f t="shared" si="66"/>
        <v>0</v>
      </c>
      <c r="AI125" s="219">
        <f t="shared" si="66"/>
        <v>0</v>
      </c>
      <c r="AJ125" s="219">
        <f t="shared" si="66"/>
        <v>0</v>
      </c>
      <c r="AK125" s="219">
        <f t="shared" si="66"/>
        <v>0</v>
      </c>
      <c r="AL125" s="219">
        <f t="shared" si="66"/>
        <v>0</v>
      </c>
    </row>
    <row r="126" spans="1:38" s="5" customFormat="1" ht="15.75" customHeight="1" hidden="1">
      <c r="A126" s="61"/>
      <c r="B126" s="64"/>
      <c r="C126" s="29"/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9">
        <f t="shared" si="66"/>
        <v>0</v>
      </c>
      <c r="AG126" s="219">
        <f t="shared" si="66"/>
        <v>0</v>
      </c>
      <c r="AH126" s="219">
        <f t="shared" si="66"/>
        <v>0</v>
      </c>
      <c r="AI126" s="219">
        <f t="shared" si="66"/>
        <v>0</v>
      </c>
      <c r="AJ126" s="219">
        <f t="shared" si="66"/>
        <v>0</v>
      </c>
      <c r="AK126" s="219">
        <f t="shared" si="66"/>
        <v>0</v>
      </c>
      <c r="AL126" s="219">
        <f t="shared" si="66"/>
        <v>0</v>
      </c>
    </row>
    <row r="127" spans="1:38" ht="31.5" customHeight="1">
      <c r="A127" s="61" t="s">
        <v>153</v>
      </c>
      <c r="B127" s="64" t="s">
        <v>154</v>
      </c>
      <c r="C127" s="29" t="s">
        <v>75</v>
      </c>
      <c r="D127" s="219">
        <f aca="true" t="shared" si="67" ref="D127:AL127">SUM(D128:D129)</f>
        <v>0</v>
      </c>
      <c r="E127" s="219">
        <f t="shared" si="67"/>
        <v>0</v>
      </c>
      <c r="F127" s="219">
        <f t="shared" si="67"/>
        <v>0</v>
      </c>
      <c r="G127" s="219">
        <f t="shared" si="67"/>
        <v>0</v>
      </c>
      <c r="H127" s="219">
        <f t="shared" si="67"/>
        <v>0</v>
      </c>
      <c r="I127" s="219">
        <f t="shared" si="67"/>
        <v>0</v>
      </c>
      <c r="J127" s="219">
        <f t="shared" si="67"/>
        <v>0</v>
      </c>
      <c r="K127" s="219">
        <f t="shared" si="67"/>
        <v>0</v>
      </c>
      <c r="L127" s="219">
        <f t="shared" si="67"/>
        <v>0</v>
      </c>
      <c r="M127" s="219">
        <f t="shared" si="67"/>
        <v>0</v>
      </c>
      <c r="N127" s="219">
        <f t="shared" si="67"/>
        <v>0</v>
      </c>
      <c r="O127" s="219">
        <f t="shared" si="67"/>
        <v>0</v>
      </c>
      <c r="P127" s="219">
        <f t="shared" si="67"/>
        <v>0</v>
      </c>
      <c r="Q127" s="219">
        <f t="shared" si="67"/>
        <v>0</v>
      </c>
      <c r="R127" s="219">
        <f t="shared" si="67"/>
        <v>0</v>
      </c>
      <c r="S127" s="219">
        <f t="shared" si="67"/>
        <v>0</v>
      </c>
      <c r="T127" s="219">
        <f t="shared" si="67"/>
        <v>0</v>
      </c>
      <c r="U127" s="219">
        <f t="shared" si="67"/>
        <v>0</v>
      </c>
      <c r="V127" s="219">
        <f t="shared" si="67"/>
        <v>0</v>
      </c>
      <c r="W127" s="219">
        <f t="shared" si="67"/>
        <v>0</v>
      </c>
      <c r="X127" s="219">
        <f t="shared" si="67"/>
        <v>0</v>
      </c>
      <c r="Y127" s="219">
        <f t="shared" si="67"/>
        <v>0</v>
      </c>
      <c r="Z127" s="219">
        <f t="shared" si="67"/>
        <v>0</v>
      </c>
      <c r="AA127" s="219">
        <f t="shared" si="67"/>
        <v>0</v>
      </c>
      <c r="AB127" s="219">
        <f t="shared" si="67"/>
        <v>0</v>
      </c>
      <c r="AC127" s="219">
        <f t="shared" si="67"/>
        <v>0</v>
      </c>
      <c r="AD127" s="219">
        <f t="shared" si="67"/>
        <v>0</v>
      </c>
      <c r="AE127" s="219">
        <f t="shared" si="67"/>
        <v>0</v>
      </c>
      <c r="AF127" s="219">
        <f t="shared" si="67"/>
        <v>0</v>
      </c>
      <c r="AG127" s="219">
        <f t="shared" si="67"/>
        <v>0</v>
      </c>
      <c r="AH127" s="219">
        <f t="shared" si="67"/>
        <v>0</v>
      </c>
      <c r="AI127" s="219">
        <f t="shared" si="67"/>
        <v>0</v>
      </c>
      <c r="AJ127" s="219">
        <f t="shared" si="67"/>
        <v>0</v>
      </c>
      <c r="AK127" s="219">
        <f t="shared" si="67"/>
        <v>0</v>
      </c>
      <c r="AL127" s="219">
        <f t="shared" si="67"/>
        <v>0</v>
      </c>
    </row>
    <row r="128" spans="1:38" s="5" customFormat="1" ht="15.75" customHeight="1" hidden="1">
      <c r="A128" s="61"/>
      <c r="B128" s="64"/>
      <c r="C128" s="29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  <c r="AF128" s="219">
        <f aca="true" t="shared" si="68" ref="AF128:AL129">SUM(D128,K128,R128,Y128)</f>
        <v>0</v>
      </c>
      <c r="AG128" s="219">
        <f t="shared" si="68"/>
        <v>0</v>
      </c>
      <c r="AH128" s="219">
        <f t="shared" si="68"/>
        <v>0</v>
      </c>
      <c r="AI128" s="219">
        <f t="shared" si="68"/>
        <v>0</v>
      </c>
      <c r="AJ128" s="219">
        <f t="shared" si="68"/>
        <v>0</v>
      </c>
      <c r="AK128" s="219">
        <f t="shared" si="68"/>
        <v>0</v>
      </c>
      <c r="AL128" s="219">
        <f t="shared" si="68"/>
        <v>0</v>
      </c>
    </row>
    <row r="129" spans="1:38" s="5" customFormat="1" ht="15.75" customHeight="1" hidden="1">
      <c r="A129" s="61"/>
      <c r="B129" s="64"/>
      <c r="C129" s="29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9">
        <f t="shared" si="68"/>
        <v>0</v>
      </c>
      <c r="AG129" s="219">
        <f t="shared" si="68"/>
        <v>0</v>
      </c>
      <c r="AH129" s="219">
        <f t="shared" si="68"/>
        <v>0</v>
      </c>
      <c r="AI129" s="219">
        <f t="shared" si="68"/>
        <v>0</v>
      </c>
      <c r="AJ129" s="219">
        <f t="shared" si="68"/>
        <v>0</v>
      </c>
      <c r="AK129" s="219">
        <f t="shared" si="68"/>
        <v>0</v>
      </c>
      <c r="AL129" s="219">
        <f t="shared" si="68"/>
        <v>0</v>
      </c>
    </row>
    <row r="130" spans="1:38" ht="27" customHeight="1">
      <c r="A130" s="61" t="s">
        <v>155</v>
      </c>
      <c r="B130" s="112" t="s">
        <v>156</v>
      </c>
      <c r="C130" s="29" t="s">
        <v>75</v>
      </c>
      <c r="D130" s="219">
        <f aca="true" t="shared" si="69" ref="D130:AL130">SUM(D131:D131)</f>
        <v>0</v>
      </c>
      <c r="E130" s="219">
        <f t="shared" si="69"/>
        <v>0</v>
      </c>
      <c r="F130" s="219">
        <f t="shared" si="69"/>
        <v>0</v>
      </c>
      <c r="G130" s="219">
        <f t="shared" si="69"/>
        <v>0</v>
      </c>
      <c r="H130" s="219">
        <f t="shared" si="69"/>
        <v>0</v>
      </c>
      <c r="I130" s="219">
        <f t="shared" si="69"/>
        <v>0</v>
      </c>
      <c r="J130" s="219">
        <f t="shared" si="69"/>
        <v>0</v>
      </c>
      <c r="K130" s="219">
        <f t="shared" si="69"/>
        <v>0</v>
      </c>
      <c r="L130" s="219">
        <f t="shared" si="69"/>
        <v>0</v>
      </c>
      <c r="M130" s="219">
        <f t="shared" si="69"/>
        <v>0</v>
      </c>
      <c r="N130" s="219">
        <f t="shared" si="69"/>
        <v>0</v>
      </c>
      <c r="O130" s="219">
        <f t="shared" si="69"/>
        <v>0</v>
      </c>
      <c r="P130" s="219">
        <f t="shared" si="69"/>
        <v>0</v>
      </c>
      <c r="Q130" s="219">
        <f t="shared" si="69"/>
        <v>0</v>
      </c>
      <c r="R130" s="219">
        <f t="shared" si="69"/>
        <v>0</v>
      </c>
      <c r="S130" s="219">
        <f t="shared" si="69"/>
        <v>0</v>
      </c>
      <c r="T130" s="219">
        <f t="shared" si="69"/>
        <v>0</v>
      </c>
      <c r="U130" s="219">
        <f t="shared" si="69"/>
        <v>0</v>
      </c>
      <c r="V130" s="219">
        <f t="shared" si="69"/>
        <v>0</v>
      </c>
      <c r="W130" s="219">
        <f t="shared" si="69"/>
        <v>0</v>
      </c>
      <c r="X130" s="219">
        <f t="shared" si="69"/>
        <v>0</v>
      </c>
      <c r="Y130" s="219">
        <f t="shared" si="69"/>
        <v>0</v>
      </c>
      <c r="Z130" s="219">
        <f t="shared" si="69"/>
        <v>0.015638333333333334</v>
      </c>
      <c r="AA130" s="219">
        <f t="shared" si="69"/>
        <v>0</v>
      </c>
      <c r="AB130" s="219">
        <f t="shared" si="69"/>
        <v>0</v>
      </c>
      <c r="AC130" s="219">
        <f t="shared" si="69"/>
        <v>0</v>
      </c>
      <c r="AD130" s="219">
        <f t="shared" si="69"/>
        <v>0</v>
      </c>
      <c r="AE130" s="219">
        <f t="shared" si="69"/>
        <v>1</v>
      </c>
      <c r="AF130" s="219">
        <f t="shared" si="69"/>
        <v>0</v>
      </c>
      <c r="AG130" s="219">
        <f t="shared" si="69"/>
        <v>0.015638333333333334</v>
      </c>
      <c r="AH130" s="219">
        <f t="shared" si="69"/>
        <v>0</v>
      </c>
      <c r="AI130" s="219">
        <f t="shared" si="69"/>
        <v>0</v>
      </c>
      <c r="AJ130" s="219">
        <f t="shared" si="69"/>
        <v>0</v>
      </c>
      <c r="AK130" s="219">
        <f t="shared" si="69"/>
        <v>0</v>
      </c>
      <c r="AL130" s="219">
        <f t="shared" si="69"/>
        <v>1</v>
      </c>
    </row>
    <row r="131" spans="1:38" s="5" customFormat="1" ht="48" customHeight="1">
      <c r="A131" s="75" t="s">
        <v>155</v>
      </c>
      <c r="B131" s="69" t="s">
        <v>165</v>
      </c>
      <c r="C131" s="70" t="s">
        <v>76</v>
      </c>
      <c r="D131" s="219">
        <v>0</v>
      </c>
      <c r="E131" s="219">
        <v>0</v>
      </c>
      <c r="F131" s="219">
        <v>0</v>
      </c>
      <c r="G131" s="219">
        <v>0</v>
      </c>
      <c r="H131" s="219">
        <v>0</v>
      </c>
      <c r="I131" s="219">
        <v>0</v>
      </c>
      <c r="J131" s="219">
        <v>0</v>
      </c>
      <c r="K131" s="219">
        <v>0</v>
      </c>
      <c r="L131" s="219">
        <v>0</v>
      </c>
      <c r="M131" s="219">
        <v>0</v>
      </c>
      <c r="N131" s="219">
        <v>0</v>
      </c>
      <c r="O131" s="219">
        <v>0</v>
      </c>
      <c r="P131" s="219">
        <v>0</v>
      </c>
      <c r="Q131" s="219">
        <v>0</v>
      </c>
      <c r="R131" s="219">
        <v>0</v>
      </c>
      <c r="S131" s="219">
        <v>0</v>
      </c>
      <c r="T131" s="219">
        <v>0</v>
      </c>
      <c r="U131" s="219">
        <v>0</v>
      </c>
      <c r="V131" s="219">
        <v>0</v>
      </c>
      <c r="W131" s="219">
        <v>0</v>
      </c>
      <c r="X131" s="219">
        <v>0</v>
      </c>
      <c r="Y131" s="219">
        <v>0</v>
      </c>
      <c r="Z131" s="57">
        <f>'[3]3'!$K$122</f>
        <v>0.015638333333333334</v>
      </c>
      <c r="AA131" s="215">
        <v>0</v>
      </c>
      <c r="AB131" s="215">
        <v>0</v>
      </c>
      <c r="AC131" s="215">
        <v>0</v>
      </c>
      <c r="AD131" s="215">
        <v>0</v>
      </c>
      <c r="AE131" s="215">
        <v>1</v>
      </c>
      <c r="AF131" s="219">
        <f aca="true" t="shared" si="70" ref="AF131:AL131">SUM(D131,K131,R131,Y131)</f>
        <v>0</v>
      </c>
      <c r="AG131" s="219">
        <f t="shared" si="70"/>
        <v>0.015638333333333334</v>
      </c>
      <c r="AH131" s="219">
        <f t="shared" si="70"/>
        <v>0</v>
      </c>
      <c r="AI131" s="219">
        <f t="shared" si="70"/>
        <v>0</v>
      </c>
      <c r="AJ131" s="219">
        <f t="shared" si="70"/>
        <v>0</v>
      </c>
      <c r="AK131" s="219">
        <f t="shared" si="70"/>
        <v>0</v>
      </c>
      <c r="AL131" s="219">
        <f t="shared" si="70"/>
        <v>1</v>
      </c>
    </row>
  </sheetData>
  <sheetProtection/>
  <mergeCells count="26">
    <mergeCell ref="L30:Q30"/>
    <mergeCell ref="S30:X30"/>
    <mergeCell ref="Z30:AE30"/>
    <mergeCell ref="AG30:AL30"/>
    <mergeCell ref="A28:A31"/>
    <mergeCell ref="B28:B31"/>
    <mergeCell ref="C28:C31"/>
    <mergeCell ref="D28:AL28"/>
    <mergeCell ref="D29:J29"/>
    <mergeCell ref="K29:Q29"/>
    <mergeCell ref="R29:X29"/>
    <mergeCell ref="Y29:AE29"/>
    <mergeCell ref="AF29:AL29"/>
    <mergeCell ref="E30:J30"/>
    <mergeCell ref="A13:AL13"/>
    <mergeCell ref="A14:AL14"/>
    <mergeCell ref="A17:AL17"/>
    <mergeCell ref="A18:AL18"/>
    <mergeCell ref="A20:AL20"/>
    <mergeCell ref="A21:AL21"/>
    <mergeCell ref="A4:AL4"/>
    <mergeCell ref="A5:AL5"/>
    <mergeCell ref="A7:AL7"/>
    <mergeCell ref="A8:AL8"/>
    <mergeCell ref="A10:AL10"/>
    <mergeCell ref="A12:AL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18"/>
  <sheetViews>
    <sheetView view="pageBreakPreview" zoomScale="70" zoomScaleSheetLayoutView="70" zoomScalePageLayoutView="0" workbookViewId="0" topLeftCell="A1">
      <selection activeCell="A18" sqref="A18:U115"/>
    </sheetView>
  </sheetViews>
  <sheetFormatPr defaultColWidth="9.00390625" defaultRowHeight="15.75" customHeight="1"/>
  <cols>
    <col min="1" max="1" width="12.00390625" style="1" customWidth="1"/>
    <col min="2" max="2" width="48.50390625" style="1" customWidth="1"/>
    <col min="3" max="3" width="20.50390625" style="1" customWidth="1"/>
    <col min="4" max="4" width="7.50390625" style="1" customWidth="1"/>
    <col min="5" max="5" width="7.375" style="1" customWidth="1"/>
    <col min="6" max="6" width="8.00390625" style="1" customWidth="1"/>
    <col min="7" max="7" width="8.25390625" style="1" customWidth="1"/>
    <col min="8" max="8" width="7.375" style="1" customWidth="1"/>
    <col min="9" max="9" width="8.50390625" style="1" customWidth="1"/>
    <col min="10" max="10" width="10.125" style="1" customWidth="1"/>
    <col min="11" max="11" width="8.00390625" style="1" customWidth="1"/>
    <col min="12" max="12" width="7.625" style="1" customWidth="1"/>
    <col min="13" max="13" width="9.125" style="1" customWidth="1"/>
    <col min="14" max="14" width="6.875" style="1" customWidth="1"/>
    <col min="15" max="15" width="8.50390625" style="1" customWidth="1"/>
    <col min="16" max="16" width="9.375" style="1" customWidth="1"/>
    <col min="17" max="17" width="7.125" style="1" customWidth="1"/>
    <col min="18" max="18" width="7.625" style="1" customWidth="1"/>
    <col min="19" max="19" width="7.125" style="1" customWidth="1"/>
    <col min="20" max="20" width="7.625" style="1" customWidth="1"/>
    <col min="21" max="21" width="6.875" style="1" customWidth="1"/>
    <col min="22" max="33" width="8.25390625" style="1" hidden="1" customWidth="1"/>
    <col min="34" max="34" width="8.75390625" style="1" hidden="1" customWidth="1"/>
    <col min="35" max="35" width="7.625" style="1" hidden="1" customWidth="1"/>
    <col min="36" max="36" width="7.375" style="1" hidden="1" customWidth="1"/>
    <col min="37" max="37" width="8.125" style="1" hidden="1" customWidth="1"/>
    <col min="38" max="38" width="6.25390625" style="1" hidden="1" customWidth="1"/>
    <col min="39" max="39" width="8.25390625" style="1" hidden="1" customWidth="1"/>
    <col min="40" max="40" width="8.75390625" style="1" hidden="1" customWidth="1"/>
    <col min="41" max="43" width="7.375" style="1" hidden="1" customWidth="1"/>
    <col min="44" max="44" width="8.00390625" style="1" hidden="1" customWidth="1"/>
    <col min="45" max="45" width="7.875" style="1" hidden="1" customWidth="1"/>
    <col min="46" max="16384" width="9.00390625" style="1" customWidth="1"/>
  </cols>
  <sheetData>
    <row r="1" spans="4:21" ht="18.75" customHeight="1">
      <c r="D1" s="3"/>
      <c r="E1" s="3"/>
      <c r="F1" s="3"/>
      <c r="G1" s="3"/>
      <c r="J1" s="3"/>
      <c r="K1" s="3"/>
      <c r="L1" s="3"/>
      <c r="M1" s="3"/>
      <c r="U1" s="16" t="s">
        <v>413</v>
      </c>
    </row>
    <row r="2" spans="4:21" ht="18.75" customHeight="1">
      <c r="D2" s="3"/>
      <c r="E2" s="3"/>
      <c r="F2" s="3"/>
      <c r="G2" s="3"/>
      <c r="J2" s="3"/>
      <c r="K2" s="3"/>
      <c r="L2" s="3"/>
      <c r="M2" s="3"/>
      <c r="U2" s="17" t="s">
        <v>7</v>
      </c>
    </row>
    <row r="3" spans="1:21" ht="15.75" customHeight="1">
      <c r="A3" s="221" t="s">
        <v>414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:45" ht="15.75" customHeight="1">
      <c r="A4" s="222" t="s">
        <v>415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</row>
    <row r="6" spans="1:45" ht="18.75" customHeight="1">
      <c r="A6" s="23" t="s">
        <v>10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86"/>
      <c r="AN6" s="86"/>
      <c r="AO6" s="86"/>
      <c r="AP6" s="86"/>
      <c r="AQ6" s="86"/>
      <c r="AR6" s="86"/>
      <c r="AS6" s="86"/>
    </row>
    <row r="7" spans="1:45" ht="15.75" customHeight="1">
      <c r="A7" s="25" t="s">
        <v>11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87"/>
      <c r="AN7" s="87"/>
      <c r="AO7" s="87"/>
      <c r="AP7" s="87"/>
      <c r="AQ7" s="87"/>
      <c r="AR7" s="87"/>
      <c r="AS7" s="87"/>
    </row>
    <row r="8" spans="1:44" ht="15.75" customHeight="1">
      <c r="A8" s="3"/>
      <c r="B8" s="3"/>
      <c r="C8" s="3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5" ht="18.75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</row>
    <row r="11" spans="1:45" ht="18.75" customHeight="1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</row>
    <row r="12" spans="1:45" ht="15.75" customHeight="1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</row>
    <row r="13" spans="1:45" ht="38.25" customHeight="1">
      <c r="A13" s="200" t="s">
        <v>416</v>
      </c>
      <c r="B13" s="200" t="s">
        <v>13</v>
      </c>
      <c r="C13" s="200" t="s">
        <v>417</v>
      </c>
      <c r="D13" s="210" t="s">
        <v>418</v>
      </c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1"/>
    </row>
    <row r="14" spans="1:87" ht="15.75" customHeight="1">
      <c r="A14" s="202"/>
      <c r="B14" s="202"/>
      <c r="C14" s="202"/>
      <c r="D14" s="204" t="s">
        <v>177</v>
      </c>
      <c r="E14" s="205"/>
      <c r="F14" s="205"/>
      <c r="G14" s="205"/>
      <c r="H14" s="205"/>
      <c r="I14" s="224"/>
      <c r="J14" s="204" t="s">
        <v>178</v>
      </c>
      <c r="K14" s="205"/>
      <c r="L14" s="205"/>
      <c r="M14" s="205"/>
      <c r="N14" s="205"/>
      <c r="O14" s="224"/>
      <c r="P14" s="204" t="s">
        <v>179</v>
      </c>
      <c r="Q14" s="205"/>
      <c r="R14" s="205"/>
      <c r="S14" s="205"/>
      <c r="T14" s="205"/>
      <c r="U14" s="224"/>
      <c r="V14" s="204" t="s">
        <v>180</v>
      </c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24"/>
      <c r="AH14" s="204" t="s">
        <v>181</v>
      </c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24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</row>
    <row r="15" spans="1:87" ht="15.75" customHeight="1">
      <c r="A15" s="202"/>
      <c r="B15" s="202"/>
      <c r="C15" s="202"/>
      <c r="D15" s="225"/>
      <c r="E15" s="227"/>
      <c r="F15" s="227"/>
      <c r="G15" s="227"/>
      <c r="H15" s="227"/>
      <c r="I15" s="226"/>
      <c r="J15" s="225"/>
      <c r="K15" s="227"/>
      <c r="L15" s="227"/>
      <c r="M15" s="227"/>
      <c r="N15" s="227"/>
      <c r="O15" s="226"/>
      <c r="P15" s="225"/>
      <c r="Q15" s="227"/>
      <c r="R15" s="227"/>
      <c r="S15" s="227"/>
      <c r="T15" s="227"/>
      <c r="U15" s="226"/>
      <c r="V15" s="225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6"/>
      <c r="AH15" s="225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6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</row>
    <row r="16" spans="1:87" ht="39" customHeight="1">
      <c r="A16" s="202"/>
      <c r="B16" s="202"/>
      <c r="C16" s="202"/>
      <c r="D16" s="203" t="s">
        <v>22</v>
      </c>
      <c r="E16" s="206"/>
      <c r="F16" s="206"/>
      <c r="G16" s="206"/>
      <c r="H16" s="206"/>
      <c r="I16" s="209"/>
      <c r="J16" s="203" t="s">
        <v>22</v>
      </c>
      <c r="K16" s="206"/>
      <c r="L16" s="206"/>
      <c r="M16" s="206"/>
      <c r="N16" s="206"/>
      <c r="O16" s="209"/>
      <c r="P16" s="203" t="s">
        <v>22</v>
      </c>
      <c r="Q16" s="206"/>
      <c r="R16" s="206"/>
      <c r="S16" s="206"/>
      <c r="T16" s="206"/>
      <c r="U16" s="209"/>
      <c r="V16" s="203" t="s">
        <v>22</v>
      </c>
      <c r="W16" s="206"/>
      <c r="X16" s="206"/>
      <c r="Y16" s="206"/>
      <c r="Z16" s="206"/>
      <c r="AA16" s="209"/>
      <c r="AB16" s="229" t="s">
        <v>289</v>
      </c>
      <c r="AC16" s="231"/>
      <c r="AD16" s="231"/>
      <c r="AE16" s="231"/>
      <c r="AF16" s="231"/>
      <c r="AG16" s="230"/>
      <c r="AH16" s="203" t="s">
        <v>22</v>
      </c>
      <c r="AI16" s="206"/>
      <c r="AJ16" s="206"/>
      <c r="AK16" s="206"/>
      <c r="AL16" s="206"/>
      <c r="AM16" s="209"/>
      <c r="AN16" s="229" t="s">
        <v>289</v>
      </c>
      <c r="AO16" s="231"/>
      <c r="AP16" s="231"/>
      <c r="AQ16" s="231"/>
      <c r="AR16" s="231"/>
      <c r="AS16" s="230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199"/>
      <c r="CD16" s="199"/>
      <c r="CE16" s="199"/>
      <c r="CF16" s="199"/>
      <c r="CG16" s="199"/>
      <c r="CH16" s="199"/>
      <c r="CI16" s="199"/>
    </row>
    <row r="17" spans="1:87" ht="54.75" customHeight="1">
      <c r="A17" s="201"/>
      <c r="B17" s="201"/>
      <c r="C17" s="201"/>
      <c r="D17" s="213" t="s">
        <v>419</v>
      </c>
      <c r="E17" s="213" t="s">
        <v>293</v>
      </c>
      <c r="F17" s="213" t="s">
        <v>294</v>
      </c>
      <c r="G17" s="35" t="s">
        <v>295</v>
      </c>
      <c r="H17" s="213" t="s">
        <v>296</v>
      </c>
      <c r="I17" s="213" t="s">
        <v>297</v>
      </c>
      <c r="J17" s="213" t="s">
        <v>419</v>
      </c>
      <c r="K17" s="213" t="s">
        <v>293</v>
      </c>
      <c r="L17" s="213" t="s">
        <v>294</v>
      </c>
      <c r="M17" s="35" t="s">
        <v>295</v>
      </c>
      <c r="N17" s="213" t="s">
        <v>296</v>
      </c>
      <c r="O17" s="213" t="s">
        <v>297</v>
      </c>
      <c r="P17" s="213" t="s">
        <v>419</v>
      </c>
      <c r="Q17" s="213" t="s">
        <v>293</v>
      </c>
      <c r="R17" s="213" t="s">
        <v>294</v>
      </c>
      <c r="S17" s="35" t="s">
        <v>295</v>
      </c>
      <c r="T17" s="213" t="s">
        <v>296</v>
      </c>
      <c r="U17" s="213" t="s">
        <v>297</v>
      </c>
      <c r="V17" s="213" t="s">
        <v>419</v>
      </c>
      <c r="W17" s="213" t="s">
        <v>293</v>
      </c>
      <c r="X17" s="213" t="s">
        <v>294</v>
      </c>
      <c r="Y17" s="35" t="s">
        <v>295</v>
      </c>
      <c r="Z17" s="213" t="s">
        <v>296</v>
      </c>
      <c r="AA17" s="213" t="s">
        <v>297</v>
      </c>
      <c r="AB17" s="213" t="s">
        <v>419</v>
      </c>
      <c r="AC17" s="213" t="s">
        <v>293</v>
      </c>
      <c r="AD17" s="213" t="s">
        <v>294</v>
      </c>
      <c r="AE17" s="35" t="s">
        <v>295</v>
      </c>
      <c r="AF17" s="213" t="s">
        <v>296</v>
      </c>
      <c r="AG17" s="213" t="s">
        <v>297</v>
      </c>
      <c r="AH17" s="213" t="s">
        <v>419</v>
      </c>
      <c r="AI17" s="213" t="s">
        <v>293</v>
      </c>
      <c r="AJ17" s="213" t="s">
        <v>294</v>
      </c>
      <c r="AK17" s="35" t="s">
        <v>295</v>
      </c>
      <c r="AL17" s="213" t="s">
        <v>296</v>
      </c>
      <c r="AM17" s="213" t="s">
        <v>297</v>
      </c>
      <c r="AN17" s="213" t="s">
        <v>419</v>
      </c>
      <c r="AO17" s="213" t="s">
        <v>293</v>
      </c>
      <c r="AP17" s="213" t="s">
        <v>294</v>
      </c>
      <c r="AQ17" s="35" t="s">
        <v>295</v>
      </c>
      <c r="AR17" s="213" t="s">
        <v>296</v>
      </c>
      <c r="AS17" s="213" t="s">
        <v>297</v>
      </c>
      <c r="BH17" s="232"/>
      <c r="BI17" s="232"/>
      <c r="BJ17" s="232"/>
      <c r="BK17" s="233"/>
      <c r="BL17" s="233"/>
      <c r="BM17" s="233"/>
      <c r="BN17" s="232"/>
      <c r="BO17" s="232"/>
      <c r="BP17" s="232"/>
      <c r="BQ17" s="232"/>
      <c r="BR17" s="233"/>
      <c r="BS17" s="233"/>
      <c r="BT17" s="233"/>
      <c r="BU17" s="232"/>
      <c r="BV17" s="232"/>
      <c r="BW17" s="232"/>
      <c r="BX17" s="232"/>
      <c r="BY17" s="233"/>
      <c r="BZ17" s="233"/>
      <c r="CA17" s="233"/>
      <c r="CB17" s="232"/>
      <c r="CC17" s="232"/>
      <c r="CD17" s="232"/>
      <c r="CE17" s="232"/>
      <c r="CF17" s="233"/>
      <c r="CG17" s="233"/>
      <c r="CH17" s="233"/>
      <c r="CI17" s="232"/>
    </row>
    <row r="18" spans="1:87" ht="15.75" customHeight="1">
      <c r="A18" s="208">
        <v>1</v>
      </c>
      <c r="B18" s="208">
        <v>2</v>
      </c>
      <c r="C18" s="208">
        <v>3</v>
      </c>
      <c r="D18" s="214" t="s">
        <v>378</v>
      </c>
      <c r="E18" s="214" t="s">
        <v>379</v>
      </c>
      <c r="F18" s="214" t="s">
        <v>380</v>
      </c>
      <c r="G18" s="214" t="s">
        <v>381</v>
      </c>
      <c r="H18" s="214" t="s">
        <v>382</v>
      </c>
      <c r="I18" s="214" t="s">
        <v>383</v>
      </c>
      <c r="J18" s="214" t="s">
        <v>385</v>
      </c>
      <c r="K18" s="214" t="s">
        <v>386</v>
      </c>
      <c r="L18" s="214" t="s">
        <v>387</v>
      </c>
      <c r="M18" s="214" t="s">
        <v>388</v>
      </c>
      <c r="N18" s="214" t="s">
        <v>389</v>
      </c>
      <c r="O18" s="214" t="s">
        <v>390</v>
      </c>
      <c r="P18" s="214" t="s">
        <v>392</v>
      </c>
      <c r="Q18" s="214" t="s">
        <v>393</v>
      </c>
      <c r="R18" s="214" t="s">
        <v>394</v>
      </c>
      <c r="S18" s="214" t="s">
        <v>395</v>
      </c>
      <c r="T18" s="214" t="s">
        <v>396</v>
      </c>
      <c r="U18" s="214" t="s">
        <v>397</v>
      </c>
      <c r="V18" s="214" t="s">
        <v>420</v>
      </c>
      <c r="W18" s="214" t="s">
        <v>421</v>
      </c>
      <c r="X18" s="214" t="s">
        <v>422</v>
      </c>
      <c r="Y18" s="214" t="s">
        <v>423</v>
      </c>
      <c r="Z18" s="214" t="s">
        <v>424</v>
      </c>
      <c r="AA18" s="214" t="s">
        <v>425</v>
      </c>
      <c r="AB18" s="214" t="s">
        <v>426</v>
      </c>
      <c r="AC18" s="214" t="s">
        <v>427</v>
      </c>
      <c r="AD18" s="214" t="s">
        <v>428</v>
      </c>
      <c r="AE18" s="214" t="s">
        <v>429</v>
      </c>
      <c r="AF18" s="214" t="s">
        <v>430</v>
      </c>
      <c r="AG18" s="214" t="s">
        <v>431</v>
      </c>
      <c r="AH18" s="214" t="s">
        <v>432</v>
      </c>
      <c r="AI18" s="214" t="s">
        <v>433</v>
      </c>
      <c r="AJ18" s="214" t="s">
        <v>434</v>
      </c>
      <c r="AK18" s="214" t="s">
        <v>435</v>
      </c>
      <c r="AL18" s="214" t="s">
        <v>436</v>
      </c>
      <c r="AM18" s="214" t="s">
        <v>437</v>
      </c>
      <c r="AN18" s="214" t="s">
        <v>438</v>
      </c>
      <c r="AO18" s="214" t="s">
        <v>439</v>
      </c>
      <c r="AP18" s="214" t="s">
        <v>440</v>
      </c>
      <c r="AQ18" s="214" t="s">
        <v>441</v>
      </c>
      <c r="AR18" s="214" t="s">
        <v>442</v>
      </c>
      <c r="AS18" s="214" t="s">
        <v>443</v>
      </c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</row>
    <row r="19" spans="1:45" s="109" customFormat="1" ht="15.75" customHeight="1">
      <c r="A19" s="61" t="s">
        <v>199</v>
      </c>
      <c r="B19" s="64" t="s">
        <v>74</v>
      </c>
      <c r="C19" s="29" t="s">
        <v>75</v>
      </c>
      <c r="D19" s="60">
        <f aca="true" t="shared" si="0" ref="D19:AS19">SUM(D20:D25)</f>
        <v>0</v>
      </c>
      <c r="E19" s="60">
        <f t="shared" si="0"/>
        <v>0</v>
      </c>
      <c r="F19" s="60">
        <f t="shared" si="0"/>
        <v>0</v>
      </c>
      <c r="G19" s="60">
        <f t="shared" si="0"/>
        <v>0</v>
      </c>
      <c r="H19" s="60">
        <f t="shared" si="0"/>
        <v>0</v>
      </c>
      <c r="I19" s="60">
        <f t="shared" si="0"/>
        <v>0</v>
      </c>
      <c r="J19" s="60">
        <f t="shared" si="0"/>
        <v>0</v>
      </c>
      <c r="K19" s="60">
        <f t="shared" si="0"/>
        <v>0</v>
      </c>
      <c r="L19" s="60">
        <f t="shared" si="0"/>
        <v>0</v>
      </c>
      <c r="M19" s="60">
        <f t="shared" si="0"/>
        <v>0</v>
      </c>
      <c r="N19" s="60">
        <f t="shared" si="0"/>
        <v>0</v>
      </c>
      <c r="O19" s="60">
        <f t="shared" si="0"/>
        <v>0</v>
      </c>
      <c r="P19" s="60">
        <f t="shared" si="0"/>
        <v>0</v>
      </c>
      <c r="Q19" s="60">
        <f t="shared" si="0"/>
        <v>0</v>
      </c>
      <c r="R19" s="60">
        <f t="shared" si="0"/>
        <v>0</v>
      </c>
      <c r="S19" s="60">
        <f t="shared" si="0"/>
        <v>0</v>
      </c>
      <c r="T19" s="60">
        <f t="shared" si="0"/>
        <v>0</v>
      </c>
      <c r="U19" s="60">
        <f t="shared" si="0"/>
        <v>0</v>
      </c>
      <c r="V19" s="235">
        <f t="shared" si="0"/>
        <v>0</v>
      </c>
      <c r="W19" s="235">
        <f t="shared" si="0"/>
        <v>0</v>
      </c>
      <c r="X19" s="235">
        <f t="shared" si="0"/>
        <v>0</v>
      </c>
      <c r="Y19" s="235">
        <f t="shared" si="0"/>
        <v>0</v>
      </c>
      <c r="Z19" s="235">
        <f t="shared" si="0"/>
        <v>0</v>
      </c>
      <c r="AA19" s="235">
        <f t="shared" si="0"/>
        <v>0</v>
      </c>
      <c r="AB19" s="235">
        <f t="shared" si="0"/>
        <v>0</v>
      </c>
      <c r="AC19" s="235">
        <f t="shared" si="0"/>
        <v>0</v>
      </c>
      <c r="AD19" s="235">
        <f t="shared" si="0"/>
        <v>0</v>
      </c>
      <c r="AE19" s="235">
        <f t="shared" si="0"/>
        <v>0</v>
      </c>
      <c r="AF19" s="235">
        <f t="shared" si="0"/>
        <v>0</v>
      </c>
      <c r="AG19" s="235">
        <f t="shared" si="0"/>
        <v>0</v>
      </c>
      <c r="AH19" s="235">
        <f t="shared" si="0"/>
        <v>0</v>
      </c>
      <c r="AI19" s="235">
        <f t="shared" si="0"/>
        <v>0</v>
      </c>
      <c r="AJ19" s="235">
        <f t="shared" si="0"/>
        <v>0</v>
      </c>
      <c r="AK19" s="235">
        <f t="shared" si="0"/>
        <v>0</v>
      </c>
      <c r="AL19" s="235">
        <f t="shared" si="0"/>
        <v>0</v>
      </c>
      <c r="AM19" s="235">
        <f t="shared" si="0"/>
        <v>0</v>
      </c>
      <c r="AN19" s="235">
        <f t="shared" si="0"/>
        <v>0</v>
      </c>
      <c r="AO19" s="235">
        <f t="shared" si="0"/>
        <v>0</v>
      </c>
      <c r="AP19" s="235">
        <f t="shared" si="0"/>
        <v>0</v>
      </c>
      <c r="AQ19" s="235">
        <f t="shared" si="0"/>
        <v>0</v>
      </c>
      <c r="AR19" s="235">
        <f t="shared" si="0"/>
        <v>0</v>
      </c>
      <c r="AS19" s="235">
        <f t="shared" si="0"/>
        <v>0</v>
      </c>
    </row>
    <row r="20" spans="1:45" ht="15.75" customHeight="1">
      <c r="A20" s="61" t="s">
        <v>200</v>
      </c>
      <c r="B20" s="64" t="s">
        <v>77</v>
      </c>
      <c r="C20" s="29" t="s">
        <v>75</v>
      </c>
      <c r="D20" s="60">
        <f aca="true" t="shared" si="1" ref="D20:AS20">D27</f>
        <v>0</v>
      </c>
      <c r="E20" s="60">
        <f t="shared" si="1"/>
        <v>0</v>
      </c>
      <c r="F20" s="60">
        <f t="shared" si="1"/>
        <v>0</v>
      </c>
      <c r="G20" s="60">
        <f t="shared" si="1"/>
        <v>0</v>
      </c>
      <c r="H20" s="60">
        <f t="shared" si="1"/>
        <v>0</v>
      </c>
      <c r="I20" s="60">
        <f t="shared" si="1"/>
        <v>0</v>
      </c>
      <c r="J20" s="60">
        <f t="shared" si="1"/>
        <v>0</v>
      </c>
      <c r="K20" s="60">
        <f t="shared" si="1"/>
        <v>0</v>
      </c>
      <c r="L20" s="60">
        <f t="shared" si="1"/>
        <v>0</v>
      </c>
      <c r="M20" s="60">
        <f t="shared" si="1"/>
        <v>0</v>
      </c>
      <c r="N20" s="60">
        <f t="shared" si="1"/>
        <v>0</v>
      </c>
      <c r="O20" s="60">
        <f t="shared" si="1"/>
        <v>0</v>
      </c>
      <c r="P20" s="60">
        <f t="shared" si="1"/>
        <v>0</v>
      </c>
      <c r="Q20" s="60">
        <f t="shared" si="1"/>
        <v>0</v>
      </c>
      <c r="R20" s="60">
        <f t="shared" si="1"/>
        <v>0</v>
      </c>
      <c r="S20" s="60">
        <f t="shared" si="1"/>
        <v>0</v>
      </c>
      <c r="T20" s="60">
        <f t="shared" si="1"/>
        <v>0</v>
      </c>
      <c r="U20" s="60">
        <f t="shared" si="1"/>
        <v>0</v>
      </c>
      <c r="V20" s="236">
        <f t="shared" si="1"/>
        <v>0</v>
      </c>
      <c r="W20" s="236">
        <f t="shared" si="1"/>
        <v>0</v>
      </c>
      <c r="X20" s="236">
        <f t="shared" si="1"/>
        <v>0</v>
      </c>
      <c r="Y20" s="236">
        <f t="shared" si="1"/>
        <v>0</v>
      </c>
      <c r="Z20" s="236">
        <f t="shared" si="1"/>
        <v>0</v>
      </c>
      <c r="AA20" s="236">
        <f t="shared" si="1"/>
        <v>0</v>
      </c>
      <c r="AB20" s="236">
        <f t="shared" si="1"/>
        <v>0</v>
      </c>
      <c r="AC20" s="236">
        <f t="shared" si="1"/>
        <v>0</v>
      </c>
      <c r="AD20" s="236">
        <f t="shared" si="1"/>
        <v>0</v>
      </c>
      <c r="AE20" s="236">
        <f t="shared" si="1"/>
        <v>0</v>
      </c>
      <c r="AF20" s="236">
        <f t="shared" si="1"/>
        <v>0</v>
      </c>
      <c r="AG20" s="236">
        <f t="shared" si="1"/>
        <v>0</v>
      </c>
      <c r="AH20" s="236">
        <f t="shared" si="1"/>
        <v>0</v>
      </c>
      <c r="AI20" s="236">
        <f t="shared" si="1"/>
        <v>0</v>
      </c>
      <c r="AJ20" s="236">
        <f t="shared" si="1"/>
        <v>0</v>
      </c>
      <c r="AK20" s="236">
        <f t="shared" si="1"/>
        <v>0</v>
      </c>
      <c r="AL20" s="236">
        <f t="shared" si="1"/>
        <v>0</v>
      </c>
      <c r="AM20" s="236">
        <f t="shared" si="1"/>
        <v>0</v>
      </c>
      <c r="AN20" s="236">
        <f t="shared" si="1"/>
        <v>0</v>
      </c>
      <c r="AO20" s="236">
        <f t="shared" si="1"/>
        <v>0</v>
      </c>
      <c r="AP20" s="236">
        <f t="shared" si="1"/>
        <v>0</v>
      </c>
      <c r="AQ20" s="236">
        <f t="shared" si="1"/>
        <v>0</v>
      </c>
      <c r="AR20" s="236">
        <f t="shared" si="1"/>
        <v>0</v>
      </c>
      <c r="AS20" s="236">
        <f t="shared" si="1"/>
        <v>0</v>
      </c>
    </row>
    <row r="21" spans="1:45" ht="31.5" customHeight="1">
      <c r="A21" s="61" t="s">
        <v>201</v>
      </c>
      <c r="B21" s="64" t="s">
        <v>78</v>
      </c>
      <c r="C21" s="29" t="s">
        <v>75</v>
      </c>
      <c r="D21" s="60">
        <f aca="true" t="shared" si="2" ref="D21:AS21">D55</f>
        <v>0</v>
      </c>
      <c r="E21" s="60">
        <f t="shared" si="2"/>
        <v>0</v>
      </c>
      <c r="F21" s="60">
        <f t="shared" si="2"/>
        <v>0</v>
      </c>
      <c r="G21" s="60">
        <f t="shared" si="2"/>
        <v>0</v>
      </c>
      <c r="H21" s="60">
        <f t="shared" si="2"/>
        <v>0</v>
      </c>
      <c r="I21" s="60">
        <f t="shared" si="2"/>
        <v>0</v>
      </c>
      <c r="J21" s="60">
        <f t="shared" si="2"/>
        <v>0</v>
      </c>
      <c r="K21" s="60">
        <f t="shared" si="2"/>
        <v>0</v>
      </c>
      <c r="L21" s="60">
        <f t="shared" si="2"/>
        <v>0</v>
      </c>
      <c r="M21" s="60">
        <f t="shared" si="2"/>
        <v>0</v>
      </c>
      <c r="N21" s="60">
        <f t="shared" si="2"/>
        <v>0</v>
      </c>
      <c r="O21" s="60">
        <f t="shared" si="2"/>
        <v>0</v>
      </c>
      <c r="P21" s="60">
        <f t="shared" si="2"/>
        <v>0</v>
      </c>
      <c r="Q21" s="60">
        <f t="shared" si="2"/>
        <v>0</v>
      </c>
      <c r="R21" s="60">
        <f t="shared" si="2"/>
        <v>0</v>
      </c>
      <c r="S21" s="60">
        <f t="shared" si="2"/>
        <v>0</v>
      </c>
      <c r="T21" s="60">
        <f t="shared" si="2"/>
        <v>0</v>
      </c>
      <c r="U21" s="60">
        <f t="shared" si="2"/>
        <v>0</v>
      </c>
      <c r="V21" s="236">
        <f t="shared" si="2"/>
        <v>0</v>
      </c>
      <c r="W21" s="236">
        <f t="shared" si="2"/>
        <v>0</v>
      </c>
      <c r="X21" s="236">
        <f t="shared" si="2"/>
        <v>0</v>
      </c>
      <c r="Y21" s="236">
        <f t="shared" si="2"/>
        <v>0</v>
      </c>
      <c r="Z21" s="236">
        <f t="shared" si="2"/>
        <v>0</v>
      </c>
      <c r="AA21" s="236">
        <f t="shared" si="2"/>
        <v>0</v>
      </c>
      <c r="AB21" s="236">
        <f t="shared" si="2"/>
        <v>0</v>
      </c>
      <c r="AC21" s="236">
        <f t="shared" si="2"/>
        <v>0</v>
      </c>
      <c r="AD21" s="236">
        <f t="shared" si="2"/>
        <v>0</v>
      </c>
      <c r="AE21" s="236">
        <f t="shared" si="2"/>
        <v>0</v>
      </c>
      <c r="AF21" s="236">
        <f t="shared" si="2"/>
        <v>0</v>
      </c>
      <c r="AG21" s="236">
        <f t="shared" si="2"/>
        <v>0</v>
      </c>
      <c r="AH21" s="236">
        <f t="shared" si="2"/>
        <v>0</v>
      </c>
      <c r="AI21" s="236">
        <f t="shared" si="2"/>
        <v>0</v>
      </c>
      <c r="AJ21" s="236">
        <f t="shared" si="2"/>
        <v>0</v>
      </c>
      <c r="AK21" s="236">
        <f t="shared" si="2"/>
        <v>0</v>
      </c>
      <c r="AL21" s="236">
        <f t="shared" si="2"/>
        <v>0</v>
      </c>
      <c r="AM21" s="236">
        <f t="shared" si="2"/>
        <v>0</v>
      </c>
      <c r="AN21" s="236">
        <f t="shared" si="2"/>
        <v>0</v>
      </c>
      <c r="AO21" s="236">
        <f t="shared" si="2"/>
        <v>0</v>
      </c>
      <c r="AP21" s="236">
        <f t="shared" si="2"/>
        <v>0</v>
      </c>
      <c r="AQ21" s="236">
        <f t="shared" si="2"/>
        <v>0</v>
      </c>
      <c r="AR21" s="236">
        <f t="shared" si="2"/>
        <v>0</v>
      </c>
      <c r="AS21" s="236">
        <f t="shared" si="2"/>
        <v>0</v>
      </c>
    </row>
    <row r="22" spans="1:45" ht="60.75" customHeight="1">
      <c r="A22" s="61" t="s">
        <v>202</v>
      </c>
      <c r="B22" s="64" t="s">
        <v>79</v>
      </c>
      <c r="C22" s="29" t="s">
        <v>75</v>
      </c>
      <c r="D22" s="60">
        <f aca="true" t="shared" si="3" ref="D22:AS22">D102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60">
        <f t="shared" si="3"/>
        <v>0</v>
      </c>
      <c r="J22" s="60">
        <f t="shared" si="3"/>
        <v>0</v>
      </c>
      <c r="K22" s="60">
        <f t="shared" si="3"/>
        <v>0</v>
      </c>
      <c r="L22" s="60">
        <f t="shared" si="3"/>
        <v>0</v>
      </c>
      <c r="M22" s="60">
        <f t="shared" si="3"/>
        <v>0</v>
      </c>
      <c r="N22" s="60">
        <f t="shared" si="3"/>
        <v>0</v>
      </c>
      <c r="O22" s="60">
        <f t="shared" si="3"/>
        <v>0</v>
      </c>
      <c r="P22" s="60">
        <f t="shared" si="3"/>
        <v>0</v>
      </c>
      <c r="Q22" s="60">
        <f t="shared" si="3"/>
        <v>0</v>
      </c>
      <c r="R22" s="60">
        <f t="shared" si="3"/>
        <v>0</v>
      </c>
      <c r="S22" s="60">
        <f t="shared" si="3"/>
        <v>0</v>
      </c>
      <c r="T22" s="60">
        <f t="shared" si="3"/>
        <v>0</v>
      </c>
      <c r="U22" s="60">
        <f t="shared" si="3"/>
        <v>0</v>
      </c>
      <c r="V22" s="236">
        <f t="shared" si="3"/>
        <v>0</v>
      </c>
      <c r="W22" s="236">
        <f t="shared" si="3"/>
        <v>0</v>
      </c>
      <c r="X22" s="236">
        <f t="shared" si="3"/>
        <v>0</v>
      </c>
      <c r="Y22" s="236">
        <f t="shared" si="3"/>
        <v>0</v>
      </c>
      <c r="Z22" s="236">
        <f t="shared" si="3"/>
        <v>0</v>
      </c>
      <c r="AA22" s="236">
        <f t="shared" si="3"/>
        <v>0</v>
      </c>
      <c r="AB22" s="236">
        <f t="shared" si="3"/>
        <v>0</v>
      </c>
      <c r="AC22" s="236">
        <f t="shared" si="3"/>
        <v>0</v>
      </c>
      <c r="AD22" s="236">
        <f t="shared" si="3"/>
        <v>0</v>
      </c>
      <c r="AE22" s="236">
        <f t="shared" si="3"/>
        <v>0</v>
      </c>
      <c r="AF22" s="236">
        <f t="shared" si="3"/>
        <v>0</v>
      </c>
      <c r="AG22" s="236">
        <f t="shared" si="3"/>
        <v>0</v>
      </c>
      <c r="AH22" s="236">
        <f t="shared" si="3"/>
        <v>0</v>
      </c>
      <c r="AI22" s="236">
        <f t="shared" si="3"/>
        <v>0</v>
      </c>
      <c r="AJ22" s="236">
        <f t="shared" si="3"/>
        <v>0</v>
      </c>
      <c r="AK22" s="236">
        <f t="shared" si="3"/>
        <v>0</v>
      </c>
      <c r="AL22" s="236">
        <f t="shared" si="3"/>
        <v>0</v>
      </c>
      <c r="AM22" s="236">
        <f t="shared" si="3"/>
        <v>0</v>
      </c>
      <c r="AN22" s="236">
        <f t="shared" si="3"/>
        <v>0</v>
      </c>
      <c r="AO22" s="236">
        <f t="shared" si="3"/>
        <v>0</v>
      </c>
      <c r="AP22" s="236">
        <f t="shared" si="3"/>
        <v>0</v>
      </c>
      <c r="AQ22" s="236">
        <f t="shared" si="3"/>
        <v>0</v>
      </c>
      <c r="AR22" s="236">
        <f t="shared" si="3"/>
        <v>0</v>
      </c>
      <c r="AS22" s="236">
        <f t="shared" si="3"/>
        <v>0</v>
      </c>
    </row>
    <row r="23" spans="1:45" ht="31.5" customHeight="1">
      <c r="A23" s="61" t="s">
        <v>203</v>
      </c>
      <c r="B23" s="64" t="s">
        <v>80</v>
      </c>
      <c r="C23" s="29" t="s">
        <v>75</v>
      </c>
      <c r="D23" s="60">
        <f aca="true" t="shared" si="4" ref="D23:AS23">D109</f>
        <v>0</v>
      </c>
      <c r="E23" s="60">
        <f t="shared" si="4"/>
        <v>0</v>
      </c>
      <c r="F23" s="60">
        <f t="shared" si="4"/>
        <v>0</v>
      </c>
      <c r="G23" s="60">
        <f t="shared" si="4"/>
        <v>0</v>
      </c>
      <c r="H23" s="60">
        <f t="shared" si="4"/>
        <v>0</v>
      </c>
      <c r="I23" s="60">
        <f t="shared" si="4"/>
        <v>0</v>
      </c>
      <c r="J23" s="60">
        <f t="shared" si="4"/>
        <v>0</v>
      </c>
      <c r="K23" s="60">
        <f t="shared" si="4"/>
        <v>0</v>
      </c>
      <c r="L23" s="60">
        <f t="shared" si="4"/>
        <v>0</v>
      </c>
      <c r="M23" s="60">
        <f t="shared" si="4"/>
        <v>0</v>
      </c>
      <c r="N23" s="60">
        <f t="shared" si="4"/>
        <v>0</v>
      </c>
      <c r="O23" s="60">
        <f t="shared" si="4"/>
        <v>0</v>
      </c>
      <c r="P23" s="60">
        <f t="shared" si="4"/>
        <v>0</v>
      </c>
      <c r="Q23" s="60">
        <f t="shared" si="4"/>
        <v>0</v>
      </c>
      <c r="R23" s="60">
        <f t="shared" si="4"/>
        <v>0</v>
      </c>
      <c r="S23" s="60">
        <f t="shared" si="4"/>
        <v>0</v>
      </c>
      <c r="T23" s="60">
        <f t="shared" si="4"/>
        <v>0</v>
      </c>
      <c r="U23" s="60">
        <f t="shared" si="4"/>
        <v>0</v>
      </c>
      <c r="V23" s="236">
        <f t="shared" si="4"/>
        <v>0</v>
      </c>
      <c r="W23" s="236">
        <f t="shared" si="4"/>
        <v>0</v>
      </c>
      <c r="X23" s="236">
        <f t="shared" si="4"/>
        <v>0</v>
      </c>
      <c r="Y23" s="236">
        <f t="shared" si="4"/>
        <v>0</v>
      </c>
      <c r="Z23" s="236">
        <f t="shared" si="4"/>
        <v>0</v>
      </c>
      <c r="AA23" s="236">
        <f t="shared" si="4"/>
        <v>0</v>
      </c>
      <c r="AB23" s="236">
        <f t="shared" si="4"/>
        <v>0</v>
      </c>
      <c r="AC23" s="236">
        <f t="shared" si="4"/>
        <v>0</v>
      </c>
      <c r="AD23" s="236">
        <f t="shared" si="4"/>
        <v>0</v>
      </c>
      <c r="AE23" s="236">
        <f t="shared" si="4"/>
        <v>0</v>
      </c>
      <c r="AF23" s="236">
        <f t="shared" si="4"/>
        <v>0</v>
      </c>
      <c r="AG23" s="236">
        <f t="shared" si="4"/>
        <v>0</v>
      </c>
      <c r="AH23" s="236">
        <f t="shared" si="4"/>
        <v>0</v>
      </c>
      <c r="AI23" s="236">
        <f t="shared" si="4"/>
        <v>0</v>
      </c>
      <c r="AJ23" s="236">
        <f t="shared" si="4"/>
        <v>0</v>
      </c>
      <c r="AK23" s="236">
        <f t="shared" si="4"/>
        <v>0</v>
      </c>
      <c r="AL23" s="236">
        <f t="shared" si="4"/>
        <v>0</v>
      </c>
      <c r="AM23" s="236">
        <f t="shared" si="4"/>
        <v>0</v>
      </c>
      <c r="AN23" s="236">
        <f t="shared" si="4"/>
        <v>0</v>
      </c>
      <c r="AO23" s="236">
        <f t="shared" si="4"/>
        <v>0</v>
      </c>
      <c r="AP23" s="236">
        <f t="shared" si="4"/>
        <v>0</v>
      </c>
      <c r="AQ23" s="236">
        <f t="shared" si="4"/>
        <v>0</v>
      </c>
      <c r="AR23" s="236">
        <f t="shared" si="4"/>
        <v>0</v>
      </c>
      <c r="AS23" s="236">
        <f t="shared" si="4"/>
        <v>0</v>
      </c>
    </row>
    <row r="24" spans="1:45" ht="31.5" customHeight="1">
      <c r="A24" s="61" t="s">
        <v>204</v>
      </c>
      <c r="B24" s="64" t="s">
        <v>81</v>
      </c>
      <c r="C24" s="29" t="s">
        <v>75</v>
      </c>
      <c r="D24" s="60">
        <f aca="true" t="shared" si="5" ref="D24:AS24">D112</f>
        <v>0</v>
      </c>
      <c r="E24" s="60">
        <f t="shared" si="5"/>
        <v>0</v>
      </c>
      <c r="F24" s="60">
        <f t="shared" si="5"/>
        <v>0</v>
      </c>
      <c r="G24" s="60">
        <f t="shared" si="5"/>
        <v>0</v>
      </c>
      <c r="H24" s="60">
        <f t="shared" si="5"/>
        <v>0</v>
      </c>
      <c r="I24" s="60">
        <f t="shared" si="5"/>
        <v>0</v>
      </c>
      <c r="J24" s="60">
        <f t="shared" si="5"/>
        <v>0</v>
      </c>
      <c r="K24" s="60">
        <f t="shared" si="5"/>
        <v>0</v>
      </c>
      <c r="L24" s="60">
        <f t="shared" si="5"/>
        <v>0</v>
      </c>
      <c r="M24" s="60">
        <f t="shared" si="5"/>
        <v>0</v>
      </c>
      <c r="N24" s="60">
        <f t="shared" si="5"/>
        <v>0</v>
      </c>
      <c r="O24" s="60">
        <f t="shared" si="5"/>
        <v>0</v>
      </c>
      <c r="P24" s="60">
        <f t="shared" si="5"/>
        <v>0</v>
      </c>
      <c r="Q24" s="60">
        <f t="shared" si="5"/>
        <v>0</v>
      </c>
      <c r="R24" s="60">
        <f t="shared" si="5"/>
        <v>0</v>
      </c>
      <c r="S24" s="60">
        <f t="shared" si="5"/>
        <v>0</v>
      </c>
      <c r="T24" s="60">
        <f t="shared" si="5"/>
        <v>0</v>
      </c>
      <c r="U24" s="60">
        <f t="shared" si="5"/>
        <v>0</v>
      </c>
      <c r="V24" s="236">
        <f t="shared" si="5"/>
        <v>0</v>
      </c>
      <c r="W24" s="236">
        <f t="shared" si="5"/>
        <v>0</v>
      </c>
      <c r="X24" s="236">
        <f t="shared" si="5"/>
        <v>0</v>
      </c>
      <c r="Y24" s="236">
        <f t="shared" si="5"/>
        <v>0</v>
      </c>
      <c r="Z24" s="236">
        <f t="shared" si="5"/>
        <v>0</v>
      </c>
      <c r="AA24" s="236">
        <f t="shared" si="5"/>
        <v>0</v>
      </c>
      <c r="AB24" s="236">
        <f t="shared" si="5"/>
        <v>0</v>
      </c>
      <c r="AC24" s="236">
        <f t="shared" si="5"/>
        <v>0</v>
      </c>
      <c r="AD24" s="236">
        <f t="shared" si="5"/>
        <v>0</v>
      </c>
      <c r="AE24" s="236">
        <f t="shared" si="5"/>
        <v>0</v>
      </c>
      <c r="AF24" s="236">
        <f t="shared" si="5"/>
        <v>0</v>
      </c>
      <c r="AG24" s="236">
        <f t="shared" si="5"/>
        <v>0</v>
      </c>
      <c r="AH24" s="236">
        <f t="shared" si="5"/>
        <v>0</v>
      </c>
      <c r="AI24" s="236">
        <f t="shared" si="5"/>
        <v>0</v>
      </c>
      <c r="AJ24" s="236">
        <f t="shared" si="5"/>
        <v>0</v>
      </c>
      <c r="AK24" s="236">
        <f t="shared" si="5"/>
        <v>0</v>
      </c>
      <c r="AL24" s="236">
        <f t="shared" si="5"/>
        <v>0</v>
      </c>
      <c r="AM24" s="236">
        <f t="shared" si="5"/>
        <v>0</v>
      </c>
      <c r="AN24" s="236">
        <f t="shared" si="5"/>
        <v>0</v>
      </c>
      <c r="AO24" s="236">
        <f t="shared" si="5"/>
        <v>0</v>
      </c>
      <c r="AP24" s="236">
        <f t="shared" si="5"/>
        <v>0</v>
      </c>
      <c r="AQ24" s="236">
        <f t="shared" si="5"/>
        <v>0</v>
      </c>
      <c r="AR24" s="236">
        <f t="shared" si="5"/>
        <v>0</v>
      </c>
      <c r="AS24" s="236">
        <f t="shared" si="5"/>
        <v>0</v>
      </c>
    </row>
    <row r="25" spans="1:45" ht="15.75" customHeight="1">
      <c r="A25" s="61" t="s">
        <v>205</v>
      </c>
      <c r="B25" s="112" t="s">
        <v>82</v>
      </c>
      <c r="C25" s="29" t="s">
        <v>75</v>
      </c>
      <c r="D25" s="60">
        <f aca="true" t="shared" si="6" ref="D25:AS25">D115</f>
        <v>0</v>
      </c>
      <c r="E25" s="60">
        <f t="shared" si="6"/>
        <v>0</v>
      </c>
      <c r="F25" s="60">
        <f t="shared" si="6"/>
        <v>0</v>
      </c>
      <c r="G25" s="60">
        <f t="shared" si="6"/>
        <v>0</v>
      </c>
      <c r="H25" s="60">
        <f t="shared" si="6"/>
        <v>0</v>
      </c>
      <c r="I25" s="60">
        <f t="shared" si="6"/>
        <v>0</v>
      </c>
      <c r="J25" s="60">
        <f t="shared" si="6"/>
        <v>0</v>
      </c>
      <c r="K25" s="60">
        <f t="shared" si="6"/>
        <v>0</v>
      </c>
      <c r="L25" s="60">
        <f t="shared" si="6"/>
        <v>0</v>
      </c>
      <c r="M25" s="60">
        <f t="shared" si="6"/>
        <v>0</v>
      </c>
      <c r="N25" s="60">
        <f t="shared" si="6"/>
        <v>0</v>
      </c>
      <c r="O25" s="60">
        <f t="shared" si="6"/>
        <v>0</v>
      </c>
      <c r="P25" s="60">
        <f t="shared" si="6"/>
        <v>0</v>
      </c>
      <c r="Q25" s="60">
        <f t="shared" si="6"/>
        <v>0</v>
      </c>
      <c r="R25" s="60">
        <f t="shared" si="6"/>
        <v>0</v>
      </c>
      <c r="S25" s="60">
        <f t="shared" si="6"/>
        <v>0</v>
      </c>
      <c r="T25" s="60">
        <f t="shared" si="6"/>
        <v>0</v>
      </c>
      <c r="U25" s="60">
        <f t="shared" si="6"/>
        <v>0</v>
      </c>
      <c r="V25" s="236">
        <f t="shared" si="6"/>
        <v>0</v>
      </c>
      <c r="W25" s="236">
        <f t="shared" si="6"/>
        <v>0</v>
      </c>
      <c r="X25" s="236">
        <f t="shared" si="6"/>
        <v>0</v>
      </c>
      <c r="Y25" s="236">
        <f t="shared" si="6"/>
        <v>0</v>
      </c>
      <c r="Z25" s="236">
        <f t="shared" si="6"/>
        <v>0</v>
      </c>
      <c r="AA25" s="236">
        <f t="shared" si="6"/>
        <v>0</v>
      </c>
      <c r="AB25" s="236">
        <f t="shared" si="6"/>
        <v>0</v>
      </c>
      <c r="AC25" s="236">
        <f t="shared" si="6"/>
        <v>0</v>
      </c>
      <c r="AD25" s="236">
        <f t="shared" si="6"/>
        <v>0</v>
      </c>
      <c r="AE25" s="236">
        <f t="shared" si="6"/>
        <v>0</v>
      </c>
      <c r="AF25" s="236">
        <f t="shared" si="6"/>
        <v>0</v>
      </c>
      <c r="AG25" s="236">
        <f t="shared" si="6"/>
        <v>0</v>
      </c>
      <c r="AH25" s="236">
        <f t="shared" si="6"/>
        <v>0</v>
      </c>
      <c r="AI25" s="236">
        <f t="shared" si="6"/>
        <v>0</v>
      </c>
      <c r="AJ25" s="236">
        <f t="shared" si="6"/>
        <v>0</v>
      </c>
      <c r="AK25" s="236">
        <f t="shared" si="6"/>
        <v>0</v>
      </c>
      <c r="AL25" s="236">
        <f t="shared" si="6"/>
        <v>0</v>
      </c>
      <c r="AM25" s="236">
        <f t="shared" si="6"/>
        <v>0</v>
      </c>
      <c r="AN25" s="236">
        <f t="shared" si="6"/>
        <v>0</v>
      </c>
      <c r="AO25" s="236">
        <f t="shared" si="6"/>
        <v>0</v>
      </c>
      <c r="AP25" s="236">
        <f t="shared" si="6"/>
        <v>0</v>
      </c>
      <c r="AQ25" s="236">
        <f t="shared" si="6"/>
        <v>0</v>
      </c>
      <c r="AR25" s="236">
        <f t="shared" si="6"/>
        <v>0</v>
      </c>
      <c r="AS25" s="236">
        <f t="shared" si="6"/>
        <v>0</v>
      </c>
    </row>
    <row r="26" spans="1:45" ht="15.75" customHeight="1">
      <c r="A26" s="61" t="s">
        <v>206</v>
      </c>
      <c r="B26" s="58" t="s">
        <v>444</v>
      </c>
      <c r="C26" s="29" t="s">
        <v>75</v>
      </c>
      <c r="D26" s="60" t="s">
        <v>76</v>
      </c>
      <c r="E26" s="60" t="s">
        <v>76</v>
      </c>
      <c r="F26" s="60" t="s">
        <v>76</v>
      </c>
      <c r="G26" s="60" t="s">
        <v>76</v>
      </c>
      <c r="H26" s="60" t="s">
        <v>76</v>
      </c>
      <c r="I26" s="60" t="s">
        <v>76</v>
      </c>
      <c r="J26" s="60" t="s">
        <v>76</v>
      </c>
      <c r="K26" s="60" t="s">
        <v>76</v>
      </c>
      <c r="L26" s="60" t="s">
        <v>76</v>
      </c>
      <c r="M26" s="60" t="s">
        <v>76</v>
      </c>
      <c r="N26" s="60" t="s">
        <v>76</v>
      </c>
      <c r="O26" s="60" t="s">
        <v>76</v>
      </c>
      <c r="P26" s="60" t="s">
        <v>76</v>
      </c>
      <c r="Q26" s="60" t="s">
        <v>76</v>
      </c>
      <c r="R26" s="60" t="s">
        <v>76</v>
      </c>
      <c r="S26" s="60" t="s">
        <v>76</v>
      </c>
      <c r="T26" s="60" t="s">
        <v>76</v>
      </c>
      <c r="U26" s="60" t="s">
        <v>76</v>
      </c>
      <c r="V26" s="236" t="s">
        <v>76</v>
      </c>
      <c r="W26" s="236" t="s">
        <v>76</v>
      </c>
      <c r="X26" s="236" t="s">
        <v>76</v>
      </c>
      <c r="Y26" s="236" t="s">
        <v>76</v>
      </c>
      <c r="Z26" s="236" t="s">
        <v>76</v>
      </c>
      <c r="AA26" s="236" t="s">
        <v>76</v>
      </c>
      <c r="AB26" s="236" t="s">
        <v>76</v>
      </c>
      <c r="AC26" s="236" t="s">
        <v>76</v>
      </c>
      <c r="AD26" s="236" t="s">
        <v>76</v>
      </c>
      <c r="AE26" s="236" t="s">
        <v>76</v>
      </c>
      <c r="AF26" s="236" t="s">
        <v>76</v>
      </c>
      <c r="AG26" s="236" t="s">
        <v>76</v>
      </c>
      <c r="AH26" s="236" t="s">
        <v>76</v>
      </c>
      <c r="AI26" s="236" t="s">
        <v>76</v>
      </c>
      <c r="AJ26" s="236" t="s">
        <v>76</v>
      </c>
      <c r="AK26" s="236" t="s">
        <v>76</v>
      </c>
      <c r="AL26" s="236" t="s">
        <v>76</v>
      </c>
      <c r="AM26" s="236" t="s">
        <v>76</v>
      </c>
      <c r="AN26" s="236" t="s">
        <v>76</v>
      </c>
      <c r="AO26" s="236" t="s">
        <v>76</v>
      </c>
      <c r="AP26" s="236" t="s">
        <v>76</v>
      </c>
      <c r="AQ26" s="236" t="s">
        <v>76</v>
      </c>
      <c r="AR26" s="236" t="s">
        <v>76</v>
      </c>
      <c r="AS26" s="236" t="s">
        <v>76</v>
      </c>
    </row>
    <row r="27" spans="1:45" ht="15.75" customHeight="1">
      <c r="A27" s="61" t="s">
        <v>208</v>
      </c>
      <c r="B27" s="64" t="s">
        <v>84</v>
      </c>
      <c r="C27" s="29" t="s">
        <v>75</v>
      </c>
      <c r="D27" s="237">
        <f aca="true" t="shared" si="7" ref="D27:AS27">SUM(D28,D38,D45,D48)</f>
        <v>0</v>
      </c>
      <c r="E27" s="237">
        <f t="shared" si="7"/>
        <v>0</v>
      </c>
      <c r="F27" s="237">
        <f t="shared" si="7"/>
        <v>0</v>
      </c>
      <c r="G27" s="237">
        <f t="shared" si="7"/>
        <v>0</v>
      </c>
      <c r="H27" s="237">
        <f t="shared" si="7"/>
        <v>0</v>
      </c>
      <c r="I27" s="237">
        <f t="shared" si="7"/>
        <v>0</v>
      </c>
      <c r="J27" s="237">
        <f t="shared" si="7"/>
        <v>0</v>
      </c>
      <c r="K27" s="237">
        <f t="shared" si="7"/>
        <v>0</v>
      </c>
      <c r="L27" s="237">
        <f t="shared" si="7"/>
        <v>0</v>
      </c>
      <c r="M27" s="237">
        <f t="shared" si="7"/>
        <v>0</v>
      </c>
      <c r="N27" s="237">
        <f t="shared" si="7"/>
        <v>0</v>
      </c>
      <c r="O27" s="237">
        <f t="shared" si="7"/>
        <v>0</v>
      </c>
      <c r="P27" s="237">
        <f t="shared" si="7"/>
        <v>0</v>
      </c>
      <c r="Q27" s="237">
        <f t="shared" si="7"/>
        <v>0</v>
      </c>
      <c r="R27" s="237">
        <f t="shared" si="7"/>
        <v>0</v>
      </c>
      <c r="S27" s="237">
        <f t="shared" si="7"/>
        <v>0</v>
      </c>
      <c r="T27" s="237">
        <f t="shared" si="7"/>
        <v>0</v>
      </c>
      <c r="U27" s="237">
        <f t="shared" si="7"/>
        <v>0</v>
      </c>
      <c r="V27" s="238">
        <f t="shared" si="7"/>
        <v>0</v>
      </c>
      <c r="W27" s="238">
        <f t="shared" si="7"/>
        <v>0</v>
      </c>
      <c r="X27" s="238">
        <f t="shared" si="7"/>
        <v>0</v>
      </c>
      <c r="Y27" s="238">
        <f t="shared" si="7"/>
        <v>0</v>
      </c>
      <c r="Z27" s="238">
        <f t="shared" si="7"/>
        <v>0</v>
      </c>
      <c r="AA27" s="238">
        <f t="shared" si="7"/>
        <v>0</v>
      </c>
      <c r="AB27" s="238">
        <f t="shared" si="7"/>
        <v>0</v>
      </c>
      <c r="AC27" s="238">
        <f t="shared" si="7"/>
        <v>0</v>
      </c>
      <c r="AD27" s="238">
        <f t="shared" si="7"/>
        <v>0</v>
      </c>
      <c r="AE27" s="238">
        <f t="shared" si="7"/>
        <v>0</v>
      </c>
      <c r="AF27" s="238">
        <f t="shared" si="7"/>
        <v>0</v>
      </c>
      <c r="AG27" s="238">
        <f t="shared" si="7"/>
        <v>0</v>
      </c>
      <c r="AH27" s="238">
        <f t="shared" si="7"/>
        <v>0</v>
      </c>
      <c r="AI27" s="238">
        <f t="shared" si="7"/>
        <v>0</v>
      </c>
      <c r="AJ27" s="238">
        <f t="shared" si="7"/>
        <v>0</v>
      </c>
      <c r="AK27" s="238">
        <f t="shared" si="7"/>
        <v>0</v>
      </c>
      <c r="AL27" s="238">
        <f t="shared" si="7"/>
        <v>0</v>
      </c>
      <c r="AM27" s="238">
        <f t="shared" si="7"/>
        <v>0</v>
      </c>
      <c r="AN27" s="238">
        <f t="shared" si="7"/>
        <v>0</v>
      </c>
      <c r="AO27" s="238">
        <f t="shared" si="7"/>
        <v>0</v>
      </c>
      <c r="AP27" s="238">
        <f t="shared" si="7"/>
        <v>0</v>
      </c>
      <c r="AQ27" s="238">
        <f t="shared" si="7"/>
        <v>0</v>
      </c>
      <c r="AR27" s="238">
        <f t="shared" si="7"/>
        <v>0</v>
      </c>
      <c r="AS27" s="238">
        <f t="shared" si="7"/>
        <v>0</v>
      </c>
    </row>
    <row r="28" spans="1:45" ht="47.25" customHeight="1">
      <c r="A28" s="61" t="s">
        <v>85</v>
      </c>
      <c r="B28" s="64" t="s">
        <v>86</v>
      </c>
      <c r="C28" s="29" t="s">
        <v>75</v>
      </c>
      <c r="D28" s="237">
        <f aca="true" t="shared" si="8" ref="D28:AS28">SUM(D29,D32,D35)</f>
        <v>0</v>
      </c>
      <c r="E28" s="237">
        <f t="shared" si="8"/>
        <v>0</v>
      </c>
      <c r="F28" s="237">
        <f t="shared" si="8"/>
        <v>0</v>
      </c>
      <c r="G28" s="237">
        <f t="shared" si="8"/>
        <v>0</v>
      </c>
      <c r="H28" s="237">
        <f t="shared" si="8"/>
        <v>0</v>
      </c>
      <c r="I28" s="237">
        <f t="shared" si="8"/>
        <v>0</v>
      </c>
      <c r="J28" s="237">
        <f t="shared" si="8"/>
        <v>0</v>
      </c>
      <c r="K28" s="237">
        <f t="shared" si="8"/>
        <v>0</v>
      </c>
      <c r="L28" s="237">
        <f t="shared" si="8"/>
        <v>0</v>
      </c>
      <c r="M28" s="237">
        <f t="shared" si="8"/>
        <v>0</v>
      </c>
      <c r="N28" s="237">
        <f t="shared" si="8"/>
        <v>0</v>
      </c>
      <c r="O28" s="237">
        <f t="shared" si="8"/>
        <v>0</v>
      </c>
      <c r="P28" s="237">
        <f t="shared" si="8"/>
        <v>0</v>
      </c>
      <c r="Q28" s="237">
        <f t="shared" si="8"/>
        <v>0</v>
      </c>
      <c r="R28" s="237">
        <f t="shared" si="8"/>
        <v>0</v>
      </c>
      <c r="S28" s="237">
        <f t="shared" si="8"/>
        <v>0</v>
      </c>
      <c r="T28" s="237">
        <f t="shared" si="8"/>
        <v>0</v>
      </c>
      <c r="U28" s="237">
        <f t="shared" si="8"/>
        <v>0</v>
      </c>
      <c r="V28" s="239">
        <f t="shared" si="8"/>
        <v>0</v>
      </c>
      <c r="W28" s="239">
        <f t="shared" si="8"/>
        <v>0</v>
      </c>
      <c r="X28" s="239">
        <f t="shared" si="8"/>
        <v>0</v>
      </c>
      <c r="Y28" s="239">
        <f t="shared" si="8"/>
        <v>0</v>
      </c>
      <c r="Z28" s="239">
        <f t="shared" si="8"/>
        <v>0</v>
      </c>
      <c r="AA28" s="239">
        <f t="shared" si="8"/>
        <v>0</v>
      </c>
      <c r="AB28" s="239">
        <f t="shared" si="8"/>
        <v>0</v>
      </c>
      <c r="AC28" s="239">
        <f t="shared" si="8"/>
        <v>0</v>
      </c>
      <c r="AD28" s="239">
        <f t="shared" si="8"/>
        <v>0</v>
      </c>
      <c r="AE28" s="239">
        <f t="shared" si="8"/>
        <v>0</v>
      </c>
      <c r="AF28" s="239">
        <f t="shared" si="8"/>
        <v>0</v>
      </c>
      <c r="AG28" s="239">
        <f t="shared" si="8"/>
        <v>0</v>
      </c>
      <c r="AH28" s="239">
        <f t="shared" si="8"/>
        <v>0</v>
      </c>
      <c r="AI28" s="239">
        <f t="shared" si="8"/>
        <v>0</v>
      </c>
      <c r="AJ28" s="239">
        <f t="shared" si="8"/>
        <v>0</v>
      </c>
      <c r="AK28" s="239">
        <f t="shared" si="8"/>
        <v>0</v>
      </c>
      <c r="AL28" s="239">
        <f t="shared" si="8"/>
        <v>0</v>
      </c>
      <c r="AM28" s="239">
        <f t="shared" si="8"/>
        <v>0</v>
      </c>
      <c r="AN28" s="239">
        <f t="shared" si="8"/>
        <v>0</v>
      </c>
      <c r="AO28" s="239">
        <f t="shared" si="8"/>
        <v>0</v>
      </c>
      <c r="AP28" s="239">
        <f t="shared" si="8"/>
        <v>0</v>
      </c>
      <c r="AQ28" s="239">
        <f t="shared" si="8"/>
        <v>0</v>
      </c>
      <c r="AR28" s="239">
        <f t="shared" si="8"/>
        <v>0</v>
      </c>
      <c r="AS28" s="239">
        <f t="shared" si="8"/>
        <v>0</v>
      </c>
    </row>
    <row r="29" spans="1:45" ht="63" customHeight="1">
      <c r="A29" s="61" t="s">
        <v>87</v>
      </c>
      <c r="B29" s="64" t="s">
        <v>88</v>
      </c>
      <c r="C29" s="29" t="s">
        <v>75</v>
      </c>
      <c r="D29" s="237">
        <f aca="true" t="shared" si="9" ref="D29:AS29">SUM(D30:D31)</f>
        <v>0</v>
      </c>
      <c r="E29" s="237">
        <f t="shared" si="9"/>
        <v>0</v>
      </c>
      <c r="F29" s="237">
        <f t="shared" si="9"/>
        <v>0</v>
      </c>
      <c r="G29" s="237">
        <f t="shared" si="9"/>
        <v>0</v>
      </c>
      <c r="H29" s="237">
        <f t="shared" si="9"/>
        <v>0</v>
      </c>
      <c r="I29" s="237">
        <f t="shared" si="9"/>
        <v>0</v>
      </c>
      <c r="J29" s="237">
        <f t="shared" si="9"/>
        <v>0</v>
      </c>
      <c r="K29" s="237">
        <f t="shared" si="9"/>
        <v>0</v>
      </c>
      <c r="L29" s="237">
        <f t="shared" si="9"/>
        <v>0</v>
      </c>
      <c r="M29" s="237">
        <f t="shared" si="9"/>
        <v>0</v>
      </c>
      <c r="N29" s="237">
        <f t="shared" si="9"/>
        <v>0</v>
      </c>
      <c r="O29" s="237">
        <f t="shared" si="9"/>
        <v>0</v>
      </c>
      <c r="P29" s="237">
        <f t="shared" si="9"/>
        <v>0</v>
      </c>
      <c r="Q29" s="237">
        <f t="shared" si="9"/>
        <v>0</v>
      </c>
      <c r="R29" s="237">
        <f t="shared" si="9"/>
        <v>0</v>
      </c>
      <c r="S29" s="237">
        <f t="shared" si="9"/>
        <v>0</v>
      </c>
      <c r="T29" s="237">
        <f t="shared" si="9"/>
        <v>0</v>
      </c>
      <c r="U29" s="237">
        <f t="shared" si="9"/>
        <v>0</v>
      </c>
      <c r="V29" s="240">
        <f t="shared" si="9"/>
        <v>0</v>
      </c>
      <c r="W29" s="240">
        <f t="shared" si="9"/>
        <v>0</v>
      </c>
      <c r="X29" s="240">
        <f t="shared" si="9"/>
        <v>0</v>
      </c>
      <c r="Y29" s="240">
        <f t="shared" si="9"/>
        <v>0</v>
      </c>
      <c r="Z29" s="240">
        <f t="shared" si="9"/>
        <v>0</v>
      </c>
      <c r="AA29" s="240">
        <f t="shared" si="9"/>
        <v>0</v>
      </c>
      <c r="AB29" s="240">
        <f t="shared" si="9"/>
        <v>0</v>
      </c>
      <c r="AC29" s="240">
        <f t="shared" si="9"/>
        <v>0</v>
      </c>
      <c r="AD29" s="240">
        <f t="shared" si="9"/>
        <v>0</v>
      </c>
      <c r="AE29" s="240">
        <f t="shared" si="9"/>
        <v>0</v>
      </c>
      <c r="AF29" s="240">
        <f t="shared" si="9"/>
        <v>0</v>
      </c>
      <c r="AG29" s="240">
        <f t="shared" si="9"/>
        <v>0</v>
      </c>
      <c r="AH29" s="240">
        <f t="shared" si="9"/>
        <v>0</v>
      </c>
      <c r="AI29" s="240">
        <f t="shared" si="9"/>
        <v>0</v>
      </c>
      <c r="AJ29" s="240">
        <f t="shared" si="9"/>
        <v>0</v>
      </c>
      <c r="AK29" s="240">
        <f t="shared" si="9"/>
        <v>0</v>
      </c>
      <c r="AL29" s="240">
        <f t="shared" si="9"/>
        <v>0</v>
      </c>
      <c r="AM29" s="240">
        <f t="shared" si="9"/>
        <v>0</v>
      </c>
      <c r="AN29" s="240">
        <f t="shared" si="9"/>
        <v>0</v>
      </c>
      <c r="AO29" s="240">
        <f t="shared" si="9"/>
        <v>0</v>
      </c>
      <c r="AP29" s="240">
        <f t="shared" si="9"/>
        <v>0</v>
      </c>
      <c r="AQ29" s="240">
        <f t="shared" si="9"/>
        <v>0</v>
      </c>
      <c r="AR29" s="240">
        <f t="shared" si="9"/>
        <v>0</v>
      </c>
      <c r="AS29" s="240">
        <f t="shared" si="9"/>
        <v>0</v>
      </c>
    </row>
    <row r="30" spans="1:45" s="5" customFormat="1" ht="15.75" customHeight="1" hidden="1">
      <c r="A30" s="61"/>
      <c r="B30" s="64"/>
      <c r="C30" s="29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</row>
    <row r="31" spans="1:45" s="5" customFormat="1" ht="15.75" customHeight="1" hidden="1">
      <c r="A31" s="61"/>
      <c r="B31" s="64"/>
      <c r="C31" s="29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</row>
    <row r="32" spans="1:45" ht="63" customHeight="1">
      <c r="A32" s="61" t="s">
        <v>89</v>
      </c>
      <c r="B32" s="64" t="s">
        <v>90</v>
      </c>
      <c r="C32" s="29" t="s">
        <v>75</v>
      </c>
      <c r="D32" s="237">
        <f aca="true" t="shared" si="10" ref="D32:AS32">SUM(D33:D34)</f>
        <v>0</v>
      </c>
      <c r="E32" s="237">
        <f t="shared" si="10"/>
        <v>0</v>
      </c>
      <c r="F32" s="237">
        <f t="shared" si="10"/>
        <v>0</v>
      </c>
      <c r="G32" s="237">
        <f t="shared" si="10"/>
        <v>0</v>
      </c>
      <c r="H32" s="237">
        <f t="shared" si="10"/>
        <v>0</v>
      </c>
      <c r="I32" s="237">
        <f t="shared" si="10"/>
        <v>0</v>
      </c>
      <c r="J32" s="237">
        <f t="shared" si="10"/>
        <v>0</v>
      </c>
      <c r="K32" s="237">
        <f t="shared" si="10"/>
        <v>0</v>
      </c>
      <c r="L32" s="237">
        <f t="shared" si="10"/>
        <v>0</v>
      </c>
      <c r="M32" s="237">
        <f t="shared" si="10"/>
        <v>0</v>
      </c>
      <c r="N32" s="237">
        <f t="shared" si="10"/>
        <v>0</v>
      </c>
      <c r="O32" s="237">
        <f t="shared" si="10"/>
        <v>0</v>
      </c>
      <c r="P32" s="237">
        <f t="shared" si="10"/>
        <v>0</v>
      </c>
      <c r="Q32" s="237">
        <f t="shared" si="10"/>
        <v>0</v>
      </c>
      <c r="R32" s="237">
        <f t="shared" si="10"/>
        <v>0</v>
      </c>
      <c r="S32" s="237">
        <f t="shared" si="10"/>
        <v>0</v>
      </c>
      <c r="T32" s="237">
        <f t="shared" si="10"/>
        <v>0</v>
      </c>
      <c r="U32" s="237">
        <f t="shared" si="10"/>
        <v>0</v>
      </c>
      <c r="V32" s="240">
        <f t="shared" si="10"/>
        <v>0</v>
      </c>
      <c r="W32" s="240">
        <f t="shared" si="10"/>
        <v>0</v>
      </c>
      <c r="X32" s="240">
        <f t="shared" si="10"/>
        <v>0</v>
      </c>
      <c r="Y32" s="240">
        <f t="shared" si="10"/>
        <v>0</v>
      </c>
      <c r="Z32" s="240">
        <f t="shared" si="10"/>
        <v>0</v>
      </c>
      <c r="AA32" s="240">
        <f t="shared" si="10"/>
        <v>0</v>
      </c>
      <c r="AB32" s="240">
        <f t="shared" si="10"/>
        <v>0</v>
      </c>
      <c r="AC32" s="240">
        <f t="shared" si="10"/>
        <v>0</v>
      </c>
      <c r="AD32" s="240">
        <f t="shared" si="10"/>
        <v>0</v>
      </c>
      <c r="AE32" s="240">
        <f t="shared" si="10"/>
        <v>0</v>
      </c>
      <c r="AF32" s="240">
        <f t="shared" si="10"/>
        <v>0</v>
      </c>
      <c r="AG32" s="240">
        <f t="shared" si="10"/>
        <v>0</v>
      </c>
      <c r="AH32" s="240">
        <f t="shared" si="10"/>
        <v>0</v>
      </c>
      <c r="AI32" s="240">
        <f t="shared" si="10"/>
        <v>0</v>
      </c>
      <c r="AJ32" s="240">
        <f t="shared" si="10"/>
        <v>0</v>
      </c>
      <c r="AK32" s="240">
        <f t="shared" si="10"/>
        <v>0</v>
      </c>
      <c r="AL32" s="240">
        <f t="shared" si="10"/>
        <v>0</v>
      </c>
      <c r="AM32" s="240">
        <f t="shared" si="10"/>
        <v>0</v>
      </c>
      <c r="AN32" s="240">
        <f t="shared" si="10"/>
        <v>0</v>
      </c>
      <c r="AO32" s="240">
        <f t="shared" si="10"/>
        <v>0</v>
      </c>
      <c r="AP32" s="240">
        <f t="shared" si="10"/>
        <v>0</v>
      </c>
      <c r="AQ32" s="240">
        <f t="shared" si="10"/>
        <v>0</v>
      </c>
      <c r="AR32" s="240">
        <f t="shared" si="10"/>
        <v>0</v>
      </c>
      <c r="AS32" s="240">
        <f t="shared" si="10"/>
        <v>0</v>
      </c>
    </row>
    <row r="33" spans="1:45" s="5" customFormat="1" ht="15.75" customHeight="1" hidden="1">
      <c r="A33" s="61"/>
      <c r="B33" s="64"/>
      <c r="C33" s="29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</row>
    <row r="34" spans="1:45" s="5" customFormat="1" ht="15.75" customHeight="1" hidden="1">
      <c r="A34" s="61"/>
      <c r="B34" s="64"/>
      <c r="C34" s="29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</row>
    <row r="35" spans="1:45" ht="47.25" customHeight="1">
      <c r="A35" s="61" t="s">
        <v>91</v>
      </c>
      <c r="B35" s="64" t="s">
        <v>92</v>
      </c>
      <c r="C35" s="29" t="s">
        <v>75</v>
      </c>
      <c r="D35" s="237">
        <f aca="true" t="shared" si="11" ref="D35:AS35">SUM(D36:D37)</f>
        <v>0</v>
      </c>
      <c r="E35" s="237">
        <f t="shared" si="11"/>
        <v>0</v>
      </c>
      <c r="F35" s="237">
        <f t="shared" si="11"/>
        <v>0</v>
      </c>
      <c r="G35" s="237">
        <f t="shared" si="11"/>
        <v>0</v>
      </c>
      <c r="H35" s="237">
        <f t="shared" si="11"/>
        <v>0</v>
      </c>
      <c r="I35" s="237">
        <f t="shared" si="11"/>
        <v>0</v>
      </c>
      <c r="J35" s="237">
        <f t="shared" si="11"/>
        <v>0</v>
      </c>
      <c r="K35" s="237">
        <f t="shared" si="11"/>
        <v>0</v>
      </c>
      <c r="L35" s="237">
        <f t="shared" si="11"/>
        <v>0</v>
      </c>
      <c r="M35" s="237">
        <f t="shared" si="11"/>
        <v>0</v>
      </c>
      <c r="N35" s="237">
        <f t="shared" si="11"/>
        <v>0</v>
      </c>
      <c r="O35" s="237">
        <f t="shared" si="11"/>
        <v>0</v>
      </c>
      <c r="P35" s="237">
        <f t="shared" si="11"/>
        <v>0</v>
      </c>
      <c r="Q35" s="237">
        <f t="shared" si="11"/>
        <v>0</v>
      </c>
      <c r="R35" s="237">
        <f t="shared" si="11"/>
        <v>0</v>
      </c>
      <c r="S35" s="237">
        <f t="shared" si="11"/>
        <v>0</v>
      </c>
      <c r="T35" s="237">
        <f t="shared" si="11"/>
        <v>0</v>
      </c>
      <c r="U35" s="237">
        <f t="shared" si="11"/>
        <v>0</v>
      </c>
      <c r="V35" s="240">
        <f t="shared" si="11"/>
        <v>0</v>
      </c>
      <c r="W35" s="240">
        <f t="shared" si="11"/>
        <v>0</v>
      </c>
      <c r="X35" s="240">
        <f t="shared" si="11"/>
        <v>0</v>
      </c>
      <c r="Y35" s="240">
        <f t="shared" si="11"/>
        <v>0</v>
      </c>
      <c r="Z35" s="240">
        <f t="shared" si="11"/>
        <v>0</v>
      </c>
      <c r="AA35" s="240">
        <f t="shared" si="11"/>
        <v>0</v>
      </c>
      <c r="AB35" s="240">
        <f t="shared" si="11"/>
        <v>0</v>
      </c>
      <c r="AC35" s="240">
        <f t="shared" si="11"/>
        <v>0</v>
      </c>
      <c r="AD35" s="240">
        <f t="shared" si="11"/>
        <v>0</v>
      </c>
      <c r="AE35" s="240">
        <f t="shared" si="11"/>
        <v>0</v>
      </c>
      <c r="AF35" s="240">
        <f t="shared" si="11"/>
        <v>0</v>
      </c>
      <c r="AG35" s="240">
        <f t="shared" si="11"/>
        <v>0</v>
      </c>
      <c r="AH35" s="240">
        <f t="shared" si="11"/>
        <v>0</v>
      </c>
      <c r="AI35" s="240">
        <f t="shared" si="11"/>
        <v>0</v>
      </c>
      <c r="AJ35" s="240">
        <f t="shared" si="11"/>
        <v>0</v>
      </c>
      <c r="AK35" s="240">
        <f t="shared" si="11"/>
        <v>0</v>
      </c>
      <c r="AL35" s="240">
        <f t="shared" si="11"/>
        <v>0</v>
      </c>
      <c r="AM35" s="240">
        <f t="shared" si="11"/>
        <v>0</v>
      </c>
      <c r="AN35" s="240">
        <f t="shared" si="11"/>
        <v>0</v>
      </c>
      <c r="AO35" s="240">
        <f t="shared" si="11"/>
        <v>0</v>
      </c>
      <c r="AP35" s="240">
        <f t="shared" si="11"/>
        <v>0</v>
      </c>
      <c r="AQ35" s="240">
        <f t="shared" si="11"/>
        <v>0</v>
      </c>
      <c r="AR35" s="240">
        <f t="shared" si="11"/>
        <v>0</v>
      </c>
      <c r="AS35" s="240">
        <f t="shared" si="11"/>
        <v>0</v>
      </c>
    </row>
    <row r="36" spans="1:45" s="5" customFormat="1" ht="15.75" customHeight="1" hidden="1">
      <c r="A36" s="61"/>
      <c r="B36" s="64"/>
      <c r="C36" s="29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</row>
    <row r="37" spans="1:45" s="5" customFormat="1" ht="15.75" customHeight="1" hidden="1">
      <c r="A37" s="61"/>
      <c r="B37" s="64"/>
      <c r="C37" s="29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</row>
    <row r="38" spans="1:45" ht="31.5" customHeight="1">
      <c r="A38" s="61" t="s">
        <v>93</v>
      </c>
      <c r="B38" s="64" t="s">
        <v>94</v>
      </c>
      <c r="C38" s="29" t="s">
        <v>75</v>
      </c>
      <c r="D38" s="237">
        <f aca="true" t="shared" si="12" ref="D38:AS38">SUM(D39,D42)</f>
        <v>0</v>
      </c>
      <c r="E38" s="237">
        <f t="shared" si="12"/>
        <v>0</v>
      </c>
      <c r="F38" s="237">
        <f t="shared" si="12"/>
        <v>0</v>
      </c>
      <c r="G38" s="237">
        <f t="shared" si="12"/>
        <v>0</v>
      </c>
      <c r="H38" s="237">
        <f t="shared" si="12"/>
        <v>0</v>
      </c>
      <c r="I38" s="237">
        <f t="shared" si="12"/>
        <v>0</v>
      </c>
      <c r="J38" s="237">
        <f t="shared" si="12"/>
        <v>0</v>
      </c>
      <c r="K38" s="237">
        <f t="shared" si="12"/>
        <v>0</v>
      </c>
      <c r="L38" s="237">
        <f t="shared" si="12"/>
        <v>0</v>
      </c>
      <c r="M38" s="237">
        <f t="shared" si="12"/>
        <v>0</v>
      </c>
      <c r="N38" s="237">
        <f t="shared" si="12"/>
        <v>0</v>
      </c>
      <c r="O38" s="237">
        <f t="shared" si="12"/>
        <v>0</v>
      </c>
      <c r="P38" s="237">
        <f t="shared" si="12"/>
        <v>0</v>
      </c>
      <c r="Q38" s="237">
        <f t="shared" si="12"/>
        <v>0</v>
      </c>
      <c r="R38" s="237">
        <f t="shared" si="12"/>
        <v>0</v>
      </c>
      <c r="S38" s="237">
        <f t="shared" si="12"/>
        <v>0</v>
      </c>
      <c r="T38" s="237">
        <f t="shared" si="12"/>
        <v>0</v>
      </c>
      <c r="U38" s="237">
        <f t="shared" si="12"/>
        <v>0</v>
      </c>
      <c r="V38" s="239">
        <f t="shared" si="12"/>
        <v>0</v>
      </c>
      <c r="W38" s="239">
        <f t="shared" si="12"/>
        <v>0</v>
      </c>
      <c r="X38" s="239">
        <f t="shared" si="12"/>
        <v>0</v>
      </c>
      <c r="Y38" s="239">
        <f t="shared" si="12"/>
        <v>0</v>
      </c>
      <c r="Z38" s="239">
        <f t="shared" si="12"/>
        <v>0</v>
      </c>
      <c r="AA38" s="239">
        <f t="shared" si="12"/>
        <v>0</v>
      </c>
      <c r="AB38" s="239">
        <f t="shared" si="12"/>
        <v>0</v>
      </c>
      <c r="AC38" s="239">
        <f t="shared" si="12"/>
        <v>0</v>
      </c>
      <c r="AD38" s="239">
        <f t="shared" si="12"/>
        <v>0</v>
      </c>
      <c r="AE38" s="239">
        <f t="shared" si="12"/>
        <v>0</v>
      </c>
      <c r="AF38" s="239">
        <f t="shared" si="12"/>
        <v>0</v>
      </c>
      <c r="AG38" s="239">
        <f t="shared" si="12"/>
        <v>0</v>
      </c>
      <c r="AH38" s="239">
        <f t="shared" si="12"/>
        <v>0</v>
      </c>
      <c r="AI38" s="239">
        <f t="shared" si="12"/>
        <v>0</v>
      </c>
      <c r="AJ38" s="239">
        <f t="shared" si="12"/>
        <v>0</v>
      </c>
      <c r="AK38" s="239">
        <f t="shared" si="12"/>
        <v>0</v>
      </c>
      <c r="AL38" s="239">
        <f t="shared" si="12"/>
        <v>0</v>
      </c>
      <c r="AM38" s="239">
        <f t="shared" si="12"/>
        <v>0</v>
      </c>
      <c r="AN38" s="239">
        <f t="shared" si="12"/>
        <v>0</v>
      </c>
      <c r="AO38" s="239">
        <f t="shared" si="12"/>
        <v>0</v>
      </c>
      <c r="AP38" s="239">
        <f t="shared" si="12"/>
        <v>0</v>
      </c>
      <c r="AQ38" s="239">
        <f t="shared" si="12"/>
        <v>0</v>
      </c>
      <c r="AR38" s="239">
        <f t="shared" si="12"/>
        <v>0</v>
      </c>
      <c r="AS38" s="239">
        <f t="shared" si="12"/>
        <v>0</v>
      </c>
    </row>
    <row r="39" spans="1:45" ht="63" customHeight="1">
      <c r="A39" s="61" t="s">
        <v>95</v>
      </c>
      <c r="B39" s="64" t="s">
        <v>96</v>
      </c>
      <c r="C39" s="29" t="s">
        <v>75</v>
      </c>
      <c r="D39" s="237">
        <f aca="true" t="shared" si="13" ref="D39:AS39">SUM(D40:D41)</f>
        <v>0</v>
      </c>
      <c r="E39" s="237">
        <f t="shared" si="13"/>
        <v>0</v>
      </c>
      <c r="F39" s="237">
        <f t="shared" si="13"/>
        <v>0</v>
      </c>
      <c r="G39" s="237">
        <f t="shared" si="13"/>
        <v>0</v>
      </c>
      <c r="H39" s="237">
        <f t="shared" si="13"/>
        <v>0</v>
      </c>
      <c r="I39" s="237">
        <f t="shared" si="13"/>
        <v>0</v>
      </c>
      <c r="J39" s="237">
        <f t="shared" si="13"/>
        <v>0</v>
      </c>
      <c r="K39" s="237">
        <f t="shared" si="13"/>
        <v>0</v>
      </c>
      <c r="L39" s="237">
        <f t="shared" si="13"/>
        <v>0</v>
      </c>
      <c r="M39" s="237">
        <f t="shared" si="13"/>
        <v>0</v>
      </c>
      <c r="N39" s="237">
        <f t="shared" si="13"/>
        <v>0</v>
      </c>
      <c r="O39" s="237">
        <f t="shared" si="13"/>
        <v>0</v>
      </c>
      <c r="P39" s="237">
        <f t="shared" si="13"/>
        <v>0</v>
      </c>
      <c r="Q39" s="237">
        <f t="shared" si="13"/>
        <v>0</v>
      </c>
      <c r="R39" s="237">
        <f t="shared" si="13"/>
        <v>0</v>
      </c>
      <c r="S39" s="237">
        <f t="shared" si="13"/>
        <v>0</v>
      </c>
      <c r="T39" s="237">
        <f t="shared" si="13"/>
        <v>0</v>
      </c>
      <c r="U39" s="237">
        <f t="shared" si="13"/>
        <v>0</v>
      </c>
      <c r="V39" s="240">
        <f t="shared" si="13"/>
        <v>0</v>
      </c>
      <c r="W39" s="240">
        <f t="shared" si="13"/>
        <v>0</v>
      </c>
      <c r="X39" s="240">
        <f t="shared" si="13"/>
        <v>0</v>
      </c>
      <c r="Y39" s="240">
        <f t="shared" si="13"/>
        <v>0</v>
      </c>
      <c r="Z39" s="240">
        <f t="shared" si="13"/>
        <v>0</v>
      </c>
      <c r="AA39" s="240">
        <f t="shared" si="13"/>
        <v>0</v>
      </c>
      <c r="AB39" s="240">
        <f t="shared" si="13"/>
        <v>0</v>
      </c>
      <c r="AC39" s="240">
        <f t="shared" si="13"/>
        <v>0</v>
      </c>
      <c r="AD39" s="240">
        <f t="shared" si="13"/>
        <v>0</v>
      </c>
      <c r="AE39" s="240">
        <f t="shared" si="13"/>
        <v>0</v>
      </c>
      <c r="AF39" s="240">
        <f t="shared" si="13"/>
        <v>0</v>
      </c>
      <c r="AG39" s="240">
        <f t="shared" si="13"/>
        <v>0</v>
      </c>
      <c r="AH39" s="240">
        <f t="shared" si="13"/>
        <v>0</v>
      </c>
      <c r="AI39" s="240">
        <f t="shared" si="13"/>
        <v>0</v>
      </c>
      <c r="AJ39" s="240">
        <f t="shared" si="13"/>
        <v>0</v>
      </c>
      <c r="AK39" s="240">
        <f t="shared" si="13"/>
        <v>0</v>
      </c>
      <c r="AL39" s="240">
        <f t="shared" si="13"/>
        <v>0</v>
      </c>
      <c r="AM39" s="240">
        <f t="shared" si="13"/>
        <v>0</v>
      </c>
      <c r="AN39" s="240">
        <f t="shared" si="13"/>
        <v>0</v>
      </c>
      <c r="AO39" s="240">
        <f t="shared" si="13"/>
        <v>0</v>
      </c>
      <c r="AP39" s="240">
        <f t="shared" si="13"/>
        <v>0</v>
      </c>
      <c r="AQ39" s="240">
        <f t="shared" si="13"/>
        <v>0</v>
      </c>
      <c r="AR39" s="240">
        <f t="shared" si="13"/>
        <v>0</v>
      </c>
      <c r="AS39" s="240">
        <f t="shared" si="13"/>
        <v>0</v>
      </c>
    </row>
    <row r="40" spans="1:45" s="5" customFormat="1" ht="15.75" customHeight="1" hidden="1">
      <c r="A40" s="61"/>
      <c r="B40" s="64"/>
      <c r="C40" s="29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</row>
    <row r="41" spans="1:45" s="5" customFormat="1" ht="15.75" customHeight="1" hidden="1">
      <c r="A41" s="61"/>
      <c r="B41" s="64"/>
      <c r="C41" s="29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</row>
    <row r="42" spans="1:45" ht="51.75" customHeight="1">
      <c r="A42" s="61" t="s">
        <v>97</v>
      </c>
      <c r="B42" s="64" t="s">
        <v>98</v>
      </c>
      <c r="C42" s="29" t="s">
        <v>75</v>
      </c>
      <c r="D42" s="237">
        <f aca="true" t="shared" si="14" ref="D42:AS42">SUM(D43:D44)</f>
        <v>0</v>
      </c>
      <c r="E42" s="237">
        <f t="shared" si="14"/>
        <v>0</v>
      </c>
      <c r="F42" s="237">
        <f t="shared" si="14"/>
        <v>0</v>
      </c>
      <c r="G42" s="237">
        <f t="shared" si="14"/>
        <v>0</v>
      </c>
      <c r="H42" s="237">
        <f t="shared" si="14"/>
        <v>0</v>
      </c>
      <c r="I42" s="237">
        <f t="shared" si="14"/>
        <v>0</v>
      </c>
      <c r="J42" s="237">
        <f t="shared" si="14"/>
        <v>0</v>
      </c>
      <c r="K42" s="237">
        <f t="shared" si="14"/>
        <v>0</v>
      </c>
      <c r="L42" s="237">
        <f t="shared" si="14"/>
        <v>0</v>
      </c>
      <c r="M42" s="237">
        <f t="shared" si="14"/>
        <v>0</v>
      </c>
      <c r="N42" s="237">
        <f t="shared" si="14"/>
        <v>0</v>
      </c>
      <c r="O42" s="237">
        <f t="shared" si="14"/>
        <v>0</v>
      </c>
      <c r="P42" s="237">
        <f t="shared" si="14"/>
        <v>0</v>
      </c>
      <c r="Q42" s="237">
        <f t="shared" si="14"/>
        <v>0</v>
      </c>
      <c r="R42" s="237">
        <f t="shared" si="14"/>
        <v>0</v>
      </c>
      <c r="S42" s="237">
        <f t="shared" si="14"/>
        <v>0</v>
      </c>
      <c r="T42" s="237">
        <f t="shared" si="14"/>
        <v>0</v>
      </c>
      <c r="U42" s="237">
        <f t="shared" si="14"/>
        <v>0</v>
      </c>
      <c r="V42" s="240">
        <f t="shared" si="14"/>
        <v>0</v>
      </c>
      <c r="W42" s="240">
        <f t="shared" si="14"/>
        <v>0</v>
      </c>
      <c r="X42" s="240">
        <f t="shared" si="14"/>
        <v>0</v>
      </c>
      <c r="Y42" s="240">
        <f t="shared" si="14"/>
        <v>0</v>
      </c>
      <c r="Z42" s="240">
        <f t="shared" si="14"/>
        <v>0</v>
      </c>
      <c r="AA42" s="240">
        <f t="shared" si="14"/>
        <v>0</v>
      </c>
      <c r="AB42" s="240">
        <f t="shared" si="14"/>
        <v>0</v>
      </c>
      <c r="AC42" s="240">
        <f t="shared" si="14"/>
        <v>0</v>
      </c>
      <c r="AD42" s="240">
        <f t="shared" si="14"/>
        <v>0</v>
      </c>
      <c r="AE42" s="240">
        <f t="shared" si="14"/>
        <v>0</v>
      </c>
      <c r="AF42" s="240">
        <f t="shared" si="14"/>
        <v>0</v>
      </c>
      <c r="AG42" s="240">
        <f t="shared" si="14"/>
        <v>0</v>
      </c>
      <c r="AH42" s="240">
        <f t="shared" si="14"/>
        <v>0</v>
      </c>
      <c r="AI42" s="240">
        <f t="shared" si="14"/>
        <v>0</v>
      </c>
      <c r="AJ42" s="240">
        <f t="shared" si="14"/>
        <v>0</v>
      </c>
      <c r="AK42" s="240">
        <f t="shared" si="14"/>
        <v>0</v>
      </c>
      <c r="AL42" s="240">
        <f t="shared" si="14"/>
        <v>0</v>
      </c>
      <c r="AM42" s="240">
        <f t="shared" si="14"/>
        <v>0</v>
      </c>
      <c r="AN42" s="240">
        <f t="shared" si="14"/>
        <v>0</v>
      </c>
      <c r="AO42" s="240">
        <f t="shared" si="14"/>
        <v>0</v>
      </c>
      <c r="AP42" s="240">
        <f t="shared" si="14"/>
        <v>0</v>
      </c>
      <c r="AQ42" s="240">
        <f t="shared" si="14"/>
        <v>0</v>
      </c>
      <c r="AR42" s="240">
        <f t="shared" si="14"/>
        <v>0</v>
      </c>
      <c r="AS42" s="240">
        <f t="shared" si="14"/>
        <v>0</v>
      </c>
    </row>
    <row r="43" spans="1:45" s="5" customFormat="1" ht="16.5" customHeight="1" hidden="1">
      <c r="A43" s="61"/>
      <c r="B43" s="64"/>
      <c r="C43" s="29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</row>
    <row r="44" spans="1:45" s="5" customFormat="1" ht="16.5" customHeight="1" hidden="1">
      <c r="A44" s="61"/>
      <c r="B44" s="64"/>
      <c r="C44" s="29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</row>
    <row r="45" spans="1:45" ht="47.25" customHeight="1">
      <c r="A45" s="61" t="s">
        <v>99</v>
      </c>
      <c r="B45" s="64" t="s">
        <v>100</v>
      </c>
      <c r="C45" s="29" t="s">
        <v>75</v>
      </c>
      <c r="D45" s="237">
        <f aca="true" t="shared" si="15" ref="D45:AS45">SUM(D46:D47)</f>
        <v>0</v>
      </c>
      <c r="E45" s="237">
        <f t="shared" si="15"/>
        <v>0</v>
      </c>
      <c r="F45" s="237">
        <f t="shared" si="15"/>
        <v>0</v>
      </c>
      <c r="G45" s="237">
        <f t="shared" si="15"/>
        <v>0</v>
      </c>
      <c r="H45" s="237">
        <f t="shared" si="15"/>
        <v>0</v>
      </c>
      <c r="I45" s="237">
        <f t="shared" si="15"/>
        <v>0</v>
      </c>
      <c r="J45" s="237">
        <f t="shared" si="15"/>
        <v>0</v>
      </c>
      <c r="K45" s="237">
        <f t="shared" si="15"/>
        <v>0</v>
      </c>
      <c r="L45" s="237">
        <f t="shared" si="15"/>
        <v>0</v>
      </c>
      <c r="M45" s="237">
        <f t="shared" si="15"/>
        <v>0</v>
      </c>
      <c r="N45" s="237">
        <f t="shared" si="15"/>
        <v>0</v>
      </c>
      <c r="O45" s="237">
        <f t="shared" si="15"/>
        <v>0</v>
      </c>
      <c r="P45" s="237">
        <f t="shared" si="15"/>
        <v>0</v>
      </c>
      <c r="Q45" s="237">
        <f t="shared" si="15"/>
        <v>0</v>
      </c>
      <c r="R45" s="237">
        <f t="shared" si="15"/>
        <v>0</v>
      </c>
      <c r="S45" s="237">
        <f t="shared" si="15"/>
        <v>0</v>
      </c>
      <c r="T45" s="237">
        <f t="shared" si="15"/>
        <v>0</v>
      </c>
      <c r="U45" s="237">
        <f t="shared" si="15"/>
        <v>0</v>
      </c>
      <c r="V45" s="239">
        <f t="shared" si="15"/>
        <v>0</v>
      </c>
      <c r="W45" s="239">
        <f t="shared" si="15"/>
        <v>0</v>
      </c>
      <c r="X45" s="239">
        <f t="shared" si="15"/>
        <v>0</v>
      </c>
      <c r="Y45" s="239">
        <f t="shared" si="15"/>
        <v>0</v>
      </c>
      <c r="Z45" s="239">
        <f t="shared" si="15"/>
        <v>0</v>
      </c>
      <c r="AA45" s="239">
        <f t="shared" si="15"/>
        <v>0</v>
      </c>
      <c r="AB45" s="239">
        <f t="shared" si="15"/>
        <v>0</v>
      </c>
      <c r="AC45" s="239">
        <f t="shared" si="15"/>
        <v>0</v>
      </c>
      <c r="AD45" s="239">
        <f t="shared" si="15"/>
        <v>0</v>
      </c>
      <c r="AE45" s="239">
        <f t="shared" si="15"/>
        <v>0</v>
      </c>
      <c r="AF45" s="239">
        <f t="shared" si="15"/>
        <v>0</v>
      </c>
      <c r="AG45" s="239">
        <f t="shared" si="15"/>
        <v>0</v>
      </c>
      <c r="AH45" s="239">
        <f t="shared" si="15"/>
        <v>0</v>
      </c>
      <c r="AI45" s="239">
        <f t="shared" si="15"/>
        <v>0</v>
      </c>
      <c r="AJ45" s="239">
        <f t="shared" si="15"/>
        <v>0</v>
      </c>
      <c r="AK45" s="239">
        <f t="shared" si="15"/>
        <v>0</v>
      </c>
      <c r="AL45" s="239">
        <f t="shared" si="15"/>
        <v>0</v>
      </c>
      <c r="AM45" s="239">
        <f t="shared" si="15"/>
        <v>0</v>
      </c>
      <c r="AN45" s="239">
        <f t="shared" si="15"/>
        <v>0</v>
      </c>
      <c r="AO45" s="239">
        <f t="shared" si="15"/>
        <v>0</v>
      </c>
      <c r="AP45" s="239">
        <f t="shared" si="15"/>
        <v>0</v>
      </c>
      <c r="AQ45" s="239">
        <f t="shared" si="15"/>
        <v>0</v>
      </c>
      <c r="AR45" s="239">
        <f t="shared" si="15"/>
        <v>0</v>
      </c>
      <c r="AS45" s="239">
        <f t="shared" si="15"/>
        <v>0</v>
      </c>
    </row>
    <row r="46" spans="1:45" s="5" customFormat="1" ht="15.75" customHeight="1" hidden="1">
      <c r="A46" s="61"/>
      <c r="B46" s="64"/>
      <c r="C46" s="29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</row>
    <row r="47" spans="1:45" s="5" customFormat="1" ht="15.75" customHeight="1" hidden="1">
      <c r="A47" s="61"/>
      <c r="B47" s="64"/>
      <c r="C47" s="29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</row>
    <row r="48" spans="1:45" ht="78.75" customHeight="1">
      <c r="A48" s="61" t="s">
        <v>101</v>
      </c>
      <c r="B48" s="64" t="s">
        <v>102</v>
      </c>
      <c r="C48" s="29" t="s">
        <v>75</v>
      </c>
      <c r="D48" s="237">
        <f aca="true" t="shared" si="16" ref="D48:AS48">SUM(D49,D52)</f>
        <v>0</v>
      </c>
      <c r="E48" s="237">
        <f t="shared" si="16"/>
        <v>0</v>
      </c>
      <c r="F48" s="237">
        <f t="shared" si="16"/>
        <v>0</v>
      </c>
      <c r="G48" s="237">
        <f t="shared" si="16"/>
        <v>0</v>
      </c>
      <c r="H48" s="237">
        <f t="shared" si="16"/>
        <v>0</v>
      </c>
      <c r="I48" s="237">
        <f t="shared" si="16"/>
        <v>0</v>
      </c>
      <c r="J48" s="237">
        <f t="shared" si="16"/>
        <v>0</v>
      </c>
      <c r="K48" s="237">
        <f t="shared" si="16"/>
        <v>0</v>
      </c>
      <c r="L48" s="237">
        <f t="shared" si="16"/>
        <v>0</v>
      </c>
      <c r="M48" s="237">
        <f t="shared" si="16"/>
        <v>0</v>
      </c>
      <c r="N48" s="237">
        <f t="shared" si="16"/>
        <v>0</v>
      </c>
      <c r="O48" s="237">
        <f t="shared" si="16"/>
        <v>0</v>
      </c>
      <c r="P48" s="237">
        <f t="shared" si="16"/>
        <v>0</v>
      </c>
      <c r="Q48" s="237">
        <f t="shared" si="16"/>
        <v>0</v>
      </c>
      <c r="R48" s="237">
        <f t="shared" si="16"/>
        <v>0</v>
      </c>
      <c r="S48" s="237">
        <f t="shared" si="16"/>
        <v>0</v>
      </c>
      <c r="T48" s="237">
        <f t="shared" si="16"/>
        <v>0</v>
      </c>
      <c r="U48" s="237">
        <f t="shared" si="16"/>
        <v>0</v>
      </c>
      <c r="V48" s="239">
        <f t="shared" si="16"/>
        <v>0</v>
      </c>
      <c r="W48" s="239">
        <f t="shared" si="16"/>
        <v>0</v>
      </c>
      <c r="X48" s="239">
        <f t="shared" si="16"/>
        <v>0</v>
      </c>
      <c r="Y48" s="239">
        <f t="shared" si="16"/>
        <v>0</v>
      </c>
      <c r="Z48" s="239">
        <f t="shared" si="16"/>
        <v>0</v>
      </c>
      <c r="AA48" s="239">
        <f t="shared" si="16"/>
        <v>0</v>
      </c>
      <c r="AB48" s="239">
        <f t="shared" si="16"/>
        <v>0</v>
      </c>
      <c r="AC48" s="239">
        <f t="shared" si="16"/>
        <v>0</v>
      </c>
      <c r="AD48" s="239">
        <f t="shared" si="16"/>
        <v>0</v>
      </c>
      <c r="AE48" s="239">
        <f t="shared" si="16"/>
        <v>0</v>
      </c>
      <c r="AF48" s="239">
        <f t="shared" si="16"/>
        <v>0</v>
      </c>
      <c r="AG48" s="239">
        <f t="shared" si="16"/>
        <v>0</v>
      </c>
      <c r="AH48" s="239">
        <f t="shared" si="16"/>
        <v>0</v>
      </c>
      <c r="AI48" s="239">
        <f t="shared" si="16"/>
        <v>0</v>
      </c>
      <c r="AJ48" s="239">
        <f t="shared" si="16"/>
        <v>0</v>
      </c>
      <c r="AK48" s="239">
        <f t="shared" si="16"/>
        <v>0</v>
      </c>
      <c r="AL48" s="239">
        <f t="shared" si="16"/>
        <v>0</v>
      </c>
      <c r="AM48" s="239">
        <f t="shared" si="16"/>
        <v>0</v>
      </c>
      <c r="AN48" s="239">
        <f t="shared" si="16"/>
        <v>0</v>
      </c>
      <c r="AO48" s="239">
        <f t="shared" si="16"/>
        <v>0</v>
      </c>
      <c r="AP48" s="239">
        <f t="shared" si="16"/>
        <v>0</v>
      </c>
      <c r="AQ48" s="239">
        <f t="shared" si="16"/>
        <v>0</v>
      </c>
      <c r="AR48" s="239">
        <f t="shared" si="16"/>
        <v>0</v>
      </c>
      <c r="AS48" s="239">
        <f t="shared" si="16"/>
        <v>0</v>
      </c>
    </row>
    <row r="49" spans="1:45" ht="63" customHeight="1">
      <c r="A49" s="61" t="s">
        <v>103</v>
      </c>
      <c r="B49" s="64" t="s">
        <v>104</v>
      </c>
      <c r="C49" s="29" t="s">
        <v>75</v>
      </c>
      <c r="D49" s="237">
        <f aca="true" t="shared" si="17" ref="D49:AS49">SUM(D50:D51)</f>
        <v>0</v>
      </c>
      <c r="E49" s="237">
        <f t="shared" si="17"/>
        <v>0</v>
      </c>
      <c r="F49" s="237">
        <f t="shared" si="17"/>
        <v>0</v>
      </c>
      <c r="G49" s="237">
        <f t="shared" si="17"/>
        <v>0</v>
      </c>
      <c r="H49" s="237">
        <f t="shared" si="17"/>
        <v>0</v>
      </c>
      <c r="I49" s="237">
        <f t="shared" si="17"/>
        <v>0</v>
      </c>
      <c r="J49" s="237">
        <f t="shared" si="17"/>
        <v>0</v>
      </c>
      <c r="K49" s="237">
        <f t="shared" si="17"/>
        <v>0</v>
      </c>
      <c r="L49" s="237">
        <f t="shared" si="17"/>
        <v>0</v>
      </c>
      <c r="M49" s="237">
        <f t="shared" si="17"/>
        <v>0</v>
      </c>
      <c r="N49" s="237">
        <f t="shared" si="17"/>
        <v>0</v>
      </c>
      <c r="O49" s="237">
        <f t="shared" si="17"/>
        <v>0</v>
      </c>
      <c r="P49" s="237">
        <f t="shared" si="17"/>
        <v>0</v>
      </c>
      <c r="Q49" s="237">
        <f t="shared" si="17"/>
        <v>0</v>
      </c>
      <c r="R49" s="237">
        <f t="shared" si="17"/>
        <v>0</v>
      </c>
      <c r="S49" s="237">
        <f t="shared" si="17"/>
        <v>0</v>
      </c>
      <c r="T49" s="237">
        <f t="shared" si="17"/>
        <v>0</v>
      </c>
      <c r="U49" s="237">
        <f t="shared" si="17"/>
        <v>0</v>
      </c>
      <c r="V49" s="240">
        <f t="shared" si="17"/>
        <v>0</v>
      </c>
      <c r="W49" s="240">
        <f t="shared" si="17"/>
        <v>0</v>
      </c>
      <c r="X49" s="240">
        <f t="shared" si="17"/>
        <v>0</v>
      </c>
      <c r="Y49" s="240">
        <f t="shared" si="17"/>
        <v>0</v>
      </c>
      <c r="Z49" s="240">
        <f t="shared" si="17"/>
        <v>0</v>
      </c>
      <c r="AA49" s="240">
        <f t="shared" si="17"/>
        <v>0</v>
      </c>
      <c r="AB49" s="240">
        <f t="shared" si="17"/>
        <v>0</v>
      </c>
      <c r="AC49" s="240">
        <f t="shared" si="17"/>
        <v>0</v>
      </c>
      <c r="AD49" s="240">
        <f t="shared" si="17"/>
        <v>0</v>
      </c>
      <c r="AE49" s="240">
        <f t="shared" si="17"/>
        <v>0</v>
      </c>
      <c r="AF49" s="240">
        <f t="shared" si="17"/>
        <v>0</v>
      </c>
      <c r="AG49" s="240">
        <f t="shared" si="17"/>
        <v>0</v>
      </c>
      <c r="AH49" s="240">
        <f t="shared" si="17"/>
        <v>0</v>
      </c>
      <c r="AI49" s="240">
        <f t="shared" si="17"/>
        <v>0</v>
      </c>
      <c r="AJ49" s="240">
        <f t="shared" si="17"/>
        <v>0</v>
      </c>
      <c r="AK49" s="240">
        <f t="shared" si="17"/>
        <v>0</v>
      </c>
      <c r="AL49" s="240">
        <f t="shared" si="17"/>
        <v>0</v>
      </c>
      <c r="AM49" s="240">
        <f t="shared" si="17"/>
        <v>0</v>
      </c>
      <c r="AN49" s="240">
        <f t="shared" si="17"/>
        <v>0</v>
      </c>
      <c r="AO49" s="240">
        <f t="shared" si="17"/>
        <v>0</v>
      </c>
      <c r="AP49" s="240">
        <f t="shared" si="17"/>
        <v>0</v>
      </c>
      <c r="AQ49" s="240">
        <f t="shared" si="17"/>
        <v>0</v>
      </c>
      <c r="AR49" s="240">
        <f t="shared" si="17"/>
        <v>0</v>
      </c>
      <c r="AS49" s="240">
        <f t="shared" si="17"/>
        <v>0</v>
      </c>
    </row>
    <row r="50" spans="1:45" s="5" customFormat="1" ht="15.75" customHeight="1" hidden="1">
      <c r="A50" s="61"/>
      <c r="B50" s="64"/>
      <c r="C50" s="29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</row>
    <row r="51" spans="1:45" s="5" customFormat="1" ht="15.75" customHeight="1" hidden="1">
      <c r="A51" s="61"/>
      <c r="B51" s="64"/>
      <c r="C51" s="29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</row>
    <row r="52" spans="1:45" ht="63" customHeight="1">
      <c r="A52" s="61" t="s">
        <v>105</v>
      </c>
      <c r="B52" s="64" t="s">
        <v>106</v>
      </c>
      <c r="C52" s="29" t="s">
        <v>75</v>
      </c>
      <c r="D52" s="237">
        <f aca="true" t="shared" si="18" ref="D52:AS52">SUM(D53:D54)</f>
        <v>0</v>
      </c>
      <c r="E52" s="237">
        <f t="shared" si="18"/>
        <v>0</v>
      </c>
      <c r="F52" s="237">
        <f t="shared" si="18"/>
        <v>0</v>
      </c>
      <c r="G52" s="237">
        <f t="shared" si="18"/>
        <v>0</v>
      </c>
      <c r="H52" s="237">
        <f t="shared" si="18"/>
        <v>0</v>
      </c>
      <c r="I52" s="237">
        <f t="shared" si="18"/>
        <v>0</v>
      </c>
      <c r="J52" s="237">
        <f t="shared" si="18"/>
        <v>0</v>
      </c>
      <c r="K52" s="237">
        <f t="shared" si="18"/>
        <v>0</v>
      </c>
      <c r="L52" s="237">
        <f t="shared" si="18"/>
        <v>0</v>
      </c>
      <c r="M52" s="237">
        <f t="shared" si="18"/>
        <v>0</v>
      </c>
      <c r="N52" s="237">
        <f t="shared" si="18"/>
        <v>0</v>
      </c>
      <c r="O52" s="237">
        <f t="shared" si="18"/>
        <v>0</v>
      </c>
      <c r="P52" s="237">
        <f t="shared" si="18"/>
        <v>0</v>
      </c>
      <c r="Q52" s="237">
        <f t="shared" si="18"/>
        <v>0</v>
      </c>
      <c r="R52" s="237">
        <f t="shared" si="18"/>
        <v>0</v>
      </c>
      <c r="S52" s="237">
        <f t="shared" si="18"/>
        <v>0</v>
      </c>
      <c r="T52" s="237">
        <f t="shared" si="18"/>
        <v>0</v>
      </c>
      <c r="U52" s="237">
        <f t="shared" si="18"/>
        <v>0</v>
      </c>
      <c r="V52" s="240">
        <f t="shared" si="18"/>
        <v>0</v>
      </c>
      <c r="W52" s="240">
        <f t="shared" si="18"/>
        <v>0</v>
      </c>
      <c r="X52" s="240">
        <f t="shared" si="18"/>
        <v>0</v>
      </c>
      <c r="Y52" s="240">
        <f t="shared" si="18"/>
        <v>0</v>
      </c>
      <c r="Z52" s="240">
        <f t="shared" si="18"/>
        <v>0</v>
      </c>
      <c r="AA52" s="240">
        <f t="shared" si="18"/>
        <v>0</v>
      </c>
      <c r="AB52" s="240">
        <f t="shared" si="18"/>
        <v>0</v>
      </c>
      <c r="AC52" s="240">
        <f t="shared" si="18"/>
        <v>0</v>
      </c>
      <c r="AD52" s="240">
        <f t="shared" si="18"/>
        <v>0</v>
      </c>
      <c r="AE52" s="240">
        <f t="shared" si="18"/>
        <v>0</v>
      </c>
      <c r="AF52" s="240">
        <f t="shared" si="18"/>
        <v>0</v>
      </c>
      <c r="AG52" s="240">
        <f t="shared" si="18"/>
        <v>0</v>
      </c>
      <c r="AH52" s="240">
        <f t="shared" si="18"/>
        <v>0</v>
      </c>
      <c r="AI52" s="240">
        <f t="shared" si="18"/>
        <v>0</v>
      </c>
      <c r="AJ52" s="240">
        <f t="shared" si="18"/>
        <v>0</v>
      </c>
      <c r="AK52" s="240">
        <f t="shared" si="18"/>
        <v>0</v>
      </c>
      <c r="AL52" s="240">
        <f t="shared" si="18"/>
        <v>0</v>
      </c>
      <c r="AM52" s="240">
        <f t="shared" si="18"/>
        <v>0</v>
      </c>
      <c r="AN52" s="240">
        <f t="shared" si="18"/>
        <v>0</v>
      </c>
      <c r="AO52" s="240">
        <f t="shared" si="18"/>
        <v>0</v>
      </c>
      <c r="AP52" s="240">
        <f t="shared" si="18"/>
        <v>0</v>
      </c>
      <c r="AQ52" s="240">
        <f t="shared" si="18"/>
        <v>0</v>
      </c>
      <c r="AR52" s="240">
        <f t="shared" si="18"/>
        <v>0</v>
      </c>
      <c r="AS52" s="240">
        <f t="shared" si="18"/>
        <v>0</v>
      </c>
    </row>
    <row r="53" spans="1:45" ht="15.75" customHeight="1" hidden="1">
      <c r="A53" s="61"/>
      <c r="B53" s="64"/>
      <c r="C53" s="29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</row>
    <row r="54" spans="1:45" ht="15.75" customHeight="1" hidden="1">
      <c r="A54" s="61"/>
      <c r="B54" s="64"/>
      <c r="C54" s="29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</row>
    <row r="55" spans="1:45" ht="31.5" customHeight="1">
      <c r="A55" s="61" t="s">
        <v>209</v>
      </c>
      <c r="B55" s="64" t="s">
        <v>107</v>
      </c>
      <c r="C55" s="29" t="s">
        <v>75</v>
      </c>
      <c r="D55" s="237">
        <f aca="true" t="shared" si="19" ref="D55:AS55">SUM(D56,D63,D70,D95)</f>
        <v>0</v>
      </c>
      <c r="E55" s="237">
        <f t="shared" si="19"/>
        <v>0</v>
      </c>
      <c r="F55" s="237">
        <f t="shared" si="19"/>
        <v>0</v>
      </c>
      <c r="G55" s="237">
        <f t="shared" si="19"/>
        <v>0</v>
      </c>
      <c r="H55" s="237">
        <f t="shared" si="19"/>
        <v>0</v>
      </c>
      <c r="I55" s="237">
        <f t="shared" si="19"/>
        <v>0</v>
      </c>
      <c r="J55" s="237">
        <f t="shared" si="19"/>
        <v>0</v>
      </c>
      <c r="K55" s="237">
        <f t="shared" si="19"/>
        <v>0</v>
      </c>
      <c r="L55" s="237">
        <f t="shared" si="19"/>
        <v>0</v>
      </c>
      <c r="M55" s="237">
        <f t="shared" si="19"/>
        <v>0</v>
      </c>
      <c r="N55" s="237">
        <f t="shared" si="19"/>
        <v>0</v>
      </c>
      <c r="O55" s="237">
        <f t="shared" si="19"/>
        <v>0</v>
      </c>
      <c r="P55" s="237">
        <f t="shared" si="19"/>
        <v>0</v>
      </c>
      <c r="Q55" s="237">
        <f t="shared" si="19"/>
        <v>0</v>
      </c>
      <c r="R55" s="237">
        <f t="shared" si="19"/>
        <v>0</v>
      </c>
      <c r="S55" s="237">
        <f t="shared" si="19"/>
        <v>0</v>
      </c>
      <c r="T55" s="237">
        <f t="shared" si="19"/>
        <v>0</v>
      </c>
      <c r="U55" s="237">
        <f t="shared" si="19"/>
        <v>0</v>
      </c>
      <c r="V55" s="238">
        <f t="shared" si="19"/>
        <v>0</v>
      </c>
      <c r="W55" s="238">
        <f t="shared" si="19"/>
        <v>0</v>
      </c>
      <c r="X55" s="238">
        <f t="shared" si="19"/>
        <v>0</v>
      </c>
      <c r="Y55" s="238">
        <f t="shared" si="19"/>
        <v>0</v>
      </c>
      <c r="Z55" s="238">
        <f t="shared" si="19"/>
        <v>0</v>
      </c>
      <c r="AA55" s="238">
        <f t="shared" si="19"/>
        <v>0</v>
      </c>
      <c r="AB55" s="238">
        <f t="shared" si="19"/>
        <v>0</v>
      </c>
      <c r="AC55" s="238">
        <f t="shared" si="19"/>
        <v>0</v>
      </c>
      <c r="AD55" s="238">
        <f t="shared" si="19"/>
        <v>0</v>
      </c>
      <c r="AE55" s="238">
        <f t="shared" si="19"/>
        <v>0</v>
      </c>
      <c r="AF55" s="238">
        <f t="shared" si="19"/>
        <v>0</v>
      </c>
      <c r="AG55" s="238">
        <f t="shared" si="19"/>
        <v>0</v>
      </c>
      <c r="AH55" s="238">
        <f t="shared" si="19"/>
        <v>0</v>
      </c>
      <c r="AI55" s="238">
        <f t="shared" si="19"/>
        <v>0</v>
      </c>
      <c r="AJ55" s="238">
        <f t="shared" si="19"/>
        <v>0</v>
      </c>
      <c r="AK55" s="238">
        <f t="shared" si="19"/>
        <v>0</v>
      </c>
      <c r="AL55" s="238">
        <f t="shared" si="19"/>
        <v>0</v>
      </c>
      <c r="AM55" s="238">
        <f t="shared" si="19"/>
        <v>0</v>
      </c>
      <c r="AN55" s="238">
        <f t="shared" si="19"/>
        <v>0</v>
      </c>
      <c r="AO55" s="238">
        <f t="shared" si="19"/>
        <v>0</v>
      </c>
      <c r="AP55" s="238">
        <f t="shared" si="19"/>
        <v>0</v>
      </c>
      <c r="AQ55" s="238">
        <f t="shared" si="19"/>
        <v>0</v>
      </c>
      <c r="AR55" s="238">
        <f t="shared" si="19"/>
        <v>0</v>
      </c>
      <c r="AS55" s="238">
        <f t="shared" si="19"/>
        <v>0</v>
      </c>
    </row>
    <row r="56" spans="1:45" ht="63" customHeight="1">
      <c r="A56" s="61" t="s">
        <v>108</v>
      </c>
      <c r="B56" s="64" t="s">
        <v>109</v>
      </c>
      <c r="C56" s="29" t="s">
        <v>75</v>
      </c>
      <c r="D56" s="237">
        <f aca="true" t="shared" si="20" ref="D56:AS56">SUM(D57,D59)</f>
        <v>0</v>
      </c>
      <c r="E56" s="237">
        <f t="shared" si="20"/>
        <v>0</v>
      </c>
      <c r="F56" s="237">
        <f t="shared" si="20"/>
        <v>0</v>
      </c>
      <c r="G56" s="237">
        <f t="shared" si="20"/>
        <v>0</v>
      </c>
      <c r="H56" s="237">
        <f t="shared" si="20"/>
        <v>0</v>
      </c>
      <c r="I56" s="237">
        <f t="shared" si="20"/>
        <v>0</v>
      </c>
      <c r="J56" s="237">
        <f t="shared" si="20"/>
        <v>0</v>
      </c>
      <c r="K56" s="237">
        <f t="shared" si="20"/>
        <v>0</v>
      </c>
      <c r="L56" s="237">
        <f t="shared" si="20"/>
        <v>0</v>
      </c>
      <c r="M56" s="237">
        <f t="shared" si="20"/>
        <v>0</v>
      </c>
      <c r="N56" s="237">
        <f t="shared" si="20"/>
        <v>0</v>
      </c>
      <c r="O56" s="237">
        <f t="shared" si="20"/>
        <v>0</v>
      </c>
      <c r="P56" s="237">
        <f t="shared" si="20"/>
        <v>0</v>
      </c>
      <c r="Q56" s="237">
        <f t="shared" si="20"/>
        <v>0</v>
      </c>
      <c r="R56" s="237">
        <f t="shared" si="20"/>
        <v>0</v>
      </c>
      <c r="S56" s="237">
        <f t="shared" si="20"/>
        <v>0</v>
      </c>
      <c r="T56" s="237">
        <f t="shared" si="20"/>
        <v>0</v>
      </c>
      <c r="U56" s="237">
        <f t="shared" si="20"/>
        <v>0</v>
      </c>
      <c r="V56" s="239">
        <f t="shared" si="20"/>
        <v>0</v>
      </c>
      <c r="W56" s="239">
        <f t="shared" si="20"/>
        <v>0</v>
      </c>
      <c r="X56" s="239">
        <f t="shared" si="20"/>
        <v>0</v>
      </c>
      <c r="Y56" s="239">
        <f t="shared" si="20"/>
        <v>0</v>
      </c>
      <c r="Z56" s="239">
        <f t="shared" si="20"/>
        <v>0</v>
      </c>
      <c r="AA56" s="239">
        <f t="shared" si="20"/>
        <v>0</v>
      </c>
      <c r="AB56" s="239">
        <f t="shared" si="20"/>
        <v>0</v>
      </c>
      <c r="AC56" s="239">
        <f t="shared" si="20"/>
        <v>0</v>
      </c>
      <c r="AD56" s="239">
        <f t="shared" si="20"/>
        <v>0</v>
      </c>
      <c r="AE56" s="239">
        <f t="shared" si="20"/>
        <v>0</v>
      </c>
      <c r="AF56" s="239">
        <f t="shared" si="20"/>
        <v>0</v>
      </c>
      <c r="AG56" s="239">
        <f t="shared" si="20"/>
        <v>0</v>
      </c>
      <c r="AH56" s="239">
        <f t="shared" si="20"/>
        <v>0</v>
      </c>
      <c r="AI56" s="239">
        <f t="shared" si="20"/>
        <v>0</v>
      </c>
      <c r="AJ56" s="239">
        <f t="shared" si="20"/>
        <v>0</v>
      </c>
      <c r="AK56" s="239">
        <f t="shared" si="20"/>
        <v>0</v>
      </c>
      <c r="AL56" s="239">
        <f t="shared" si="20"/>
        <v>0</v>
      </c>
      <c r="AM56" s="239">
        <f t="shared" si="20"/>
        <v>0</v>
      </c>
      <c r="AN56" s="239">
        <f t="shared" si="20"/>
        <v>0</v>
      </c>
      <c r="AO56" s="239">
        <f t="shared" si="20"/>
        <v>0</v>
      </c>
      <c r="AP56" s="239">
        <f t="shared" si="20"/>
        <v>0</v>
      </c>
      <c r="AQ56" s="239">
        <f t="shared" si="20"/>
        <v>0</v>
      </c>
      <c r="AR56" s="239">
        <f t="shared" si="20"/>
        <v>0</v>
      </c>
      <c r="AS56" s="239">
        <f t="shared" si="20"/>
        <v>0</v>
      </c>
    </row>
    <row r="57" spans="1:45" ht="31.5" customHeight="1">
      <c r="A57" s="61" t="s">
        <v>110</v>
      </c>
      <c r="B57" s="64" t="s">
        <v>111</v>
      </c>
      <c r="C57" s="29" t="s">
        <v>75</v>
      </c>
      <c r="D57" s="237">
        <f aca="true" t="shared" si="21" ref="D57:AS57">SUM(D58:D58)</f>
        <v>0</v>
      </c>
      <c r="E57" s="237">
        <f t="shared" si="21"/>
        <v>0</v>
      </c>
      <c r="F57" s="237">
        <f t="shared" si="21"/>
        <v>0</v>
      </c>
      <c r="G57" s="237">
        <f t="shared" si="21"/>
        <v>0</v>
      </c>
      <c r="H57" s="237">
        <f t="shared" si="21"/>
        <v>0</v>
      </c>
      <c r="I57" s="237">
        <f t="shared" si="21"/>
        <v>0</v>
      </c>
      <c r="J57" s="237">
        <f t="shared" si="21"/>
        <v>0</v>
      </c>
      <c r="K57" s="237">
        <f t="shared" si="21"/>
        <v>0</v>
      </c>
      <c r="L57" s="237">
        <f t="shared" si="21"/>
        <v>0</v>
      </c>
      <c r="M57" s="237">
        <f t="shared" si="21"/>
        <v>0</v>
      </c>
      <c r="N57" s="237">
        <f t="shared" si="21"/>
        <v>0</v>
      </c>
      <c r="O57" s="237">
        <f t="shared" si="21"/>
        <v>0</v>
      </c>
      <c r="P57" s="237">
        <f t="shared" si="21"/>
        <v>0</v>
      </c>
      <c r="Q57" s="237">
        <f t="shared" si="21"/>
        <v>0</v>
      </c>
      <c r="R57" s="237">
        <f t="shared" si="21"/>
        <v>0</v>
      </c>
      <c r="S57" s="237">
        <f t="shared" si="21"/>
        <v>0</v>
      </c>
      <c r="T57" s="237">
        <f t="shared" si="21"/>
        <v>0</v>
      </c>
      <c r="U57" s="237">
        <f t="shared" si="21"/>
        <v>0</v>
      </c>
      <c r="V57" s="240">
        <f t="shared" si="21"/>
        <v>0</v>
      </c>
      <c r="W57" s="240">
        <f t="shared" si="21"/>
        <v>0</v>
      </c>
      <c r="X57" s="240">
        <f t="shared" si="21"/>
        <v>0</v>
      </c>
      <c r="Y57" s="240">
        <f t="shared" si="21"/>
        <v>0</v>
      </c>
      <c r="Z57" s="240">
        <f t="shared" si="21"/>
        <v>0</v>
      </c>
      <c r="AA57" s="240">
        <f t="shared" si="21"/>
        <v>0</v>
      </c>
      <c r="AB57" s="240">
        <f t="shared" si="21"/>
        <v>0</v>
      </c>
      <c r="AC57" s="240">
        <f t="shared" si="21"/>
        <v>0</v>
      </c>
      <c r="AD57" s="240">
        <f t="shared" si="21"/>
        <v>0</v>
      </c>
      <c r="AE57" s="240">
        <f t="shared" si="21"/>
        <v>0</v>
      </c>
      <c r="AF57" s="240">
        <f t="shared" si="21"/>
        <v>0</v>
      </c>
      <c r="AG57" s="240">
        <f t="shared" si="21"/>
        <v>0</v>
      </c>
      <c r="AH57" s="240">
        <f t="shared" si="21"/>
        <v>0</v>
      </c>
      <c r="AI57" s="240">
        <f t="shared" si="21"/>
        <v>0</v>
      </c>
      <c r="AJ57" s="240">
        <f t="shared" si="21"/>
        <v>0</v>
      </c>
      <c r="AK57" s="240">
        <f t="shared" si="21"/>
        <v>0</v>
      </c>
      <c r="AL57" s="240">
        <f t="shared" si="21"/>
        <v>0</v>
      </c>
      <c r="AM57" s="240">
        <f t="shared" si="21"/>
        <v>0</v>
      </c>
      <c r="AN57" s="240">
        <f t="shared" si="21"/>
        <v>0</v>
      </c>
      <c r="AO57" s="240">
        <f t="shared" si="21"/>
        <v>0</v>
      </c>
      <c r="AP57" s="240">
        <f t="shared" si="21"/>
        <v>0</v>
      </c>
      <c r="AQ57" s="240">
        <f t="shared" si="21"/>
        <v>0</v>
      </c>
      <c r="AR57" s="240">
        <f t="shared" si="21"/>
        <v>0</v>
      </c>
      <c r="AS57" s="240">
        <f t="shared" si="21"/>
        <v>0</v>
      </c>
    </row>
    <row r="58" spans="1:45" ht="117.75" customHeight="1" hidden="1">
      <c r="A58" s="61"/>
      <c r="B58" s="29"/>
      <c r="C58" s="29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6"/>
      <c r="AR58" s="236"/>
      <c r="AS58" s="236"/>
    </row>
    <row r="59" spans="1:45" ht="78" customHeight="1">
      <c r="A59" s="61" t="s">
        <v>112</v>
      </c>
      <c r="B59" s="29" t="s">
        <v>113</v>
      </c>
      <c r="C59" s="29" t="s">
        <v>75</v>
      </c>
      <c r="D59" s="237">
        <f aca="true" t="shared" si="22" ref="D59:AS59">SUM(D60:D62)</f>
        <v>0</v>
      </c>
      <c r="E59" s="237">
        <f t="shared" si="22"/>
        <v>0</v>
      </c>
      <c r="F59" s="237">
        <f t="shared" si="22"/>
        <v>0</v>
      </c>
      <c r="G59" s="237">
        <f t="shared" si="22"/>
        <v>0</v>
      </c>
      <c r="H59" s="237">
        <f t="shared" si="22"/>
        <v>0</v>
      </c>
      <c r="I59" s="237">
        <f t="shared" si="22"/>
        <v>0</v>
      </c>
      <c r="J59" s="237">
        <f t="shared" si="22"/>
        <v>0</v>
      </c>
      <c r="K59" s="237">
        <f t="shared" si="22"/>
        <v>0</v>
      </c>
      <c r="L59" s="237">
        <f t="shared" si="22"/>
        <v>0</v>
      </c>
      <c r="M59" s="237">
        <f t="shared" si="22"/>
        <v>0</v>
      </c>
      <c r="N59" s="237">
        <f t="shared" si="22"/>
        <v>0</v>
      </c>
      <c r="O59" s="237">
        <f t="shared" si="22"/>
        <v>0</v>
      </c>
      <c r="P59" s="237">
        <f t="shared" si="22"/>
        <v>0</v>
      </c>
      <c r="Q59" s="237">
        <f t="shared" si="22"/>
        <v>0</v>
      </c>
      <c r="R59" s="237">
        <f t="shared" si="22"/>
        <v>0</v>
      </c>
      <c r="S59" s="237">
        <f t="shared" si="22"/>
        <v>0</v>
      </c>
      <c r="T59" s="237">
        <f t="shared" si="22"/>
        <v>0</v>
      </c>
      <c r="U59" s="237">
        <f t="shared" si="22"/>
        <v>0</v>
      </c>
      <c r="V59" s="240">
        <f t="shared" si="22"/>
        <v>0</v>
      </c>
      <c r="W59" s="240">
        <f t="shared" si="22"/>
        <v>0</v>
      </c>
      <c r="X59" s="240">
        <f t="shared" si="22"/>
        <v>0</v>
      </c>
      <c r="Y59" s="240">
        <f t="shared" si="22"/>
        <v>0</v>
      </c>
      <c r="Z59" s="240">
        <f t="shared" si="22"/>
        <v>0</v>
      </c>
      <c r="AA59" s="240">
        <f t="shared" si="22"/>
        <v>0</v>
      </c>
      <c r="AB59" s="240">
        <f t="shared" si="22"/>
        <v>0</v>
      </c>
      <c r="AC59" s="240">
        <f t="shared" si="22"/>
        <v>0</v>
      </c>
      <c r="AD59" s="240">
        <f t="shared" si="22"/>
        <v>0</v>
      </c>
      <c r="AE59" s="240">
        <f t="shared" si="22"/>
        <v>0</v>
      </c>
      <c r="AF59" s="240">
        <f t="shared" si="22"/>
        <v>0</v>
      </c>
      <c r="AG59" s="240">
        <f t="shared" si="22"/>
        <v>0</v>
      </c>
      <c r="AH59" s="240">
        <f t="shared" si="22"/>
        <v>0</v>
      </c>
      <c r="AI59" s="240">
        <f t="shared" si="22"/>
        <v>0</v>
      </c>
      <c r="AJ59" s="240">
        <f t="shared" si="22"/>
        <v>0</v>
      </c>
      <c r="AK59" s="240">
        <f t="shared" si="22"/>
        <v>0</v>
      </c>
      <c r="AL59" s="240">
        <f t="shared" si="22"/>
        <v>0</v>
      </c>
      <c r="AM59" s="240">
        <f t="shared" si="22"/>
        <v>0</v>
      </c>
      <c r="AN59" s="240">
        <f t="shared" si="22"/>
        <v>0</v>
      </c>
      <c r="AO59" s="240">
        <f t="shared" si="22"/>
        <v>0</v>
      </c>
      <c r="AP59" s="240">
        <f t="shared" si="22"/>
        <v>0</v>
      </c>
      <c r="AQ59" s="240">
        <f t="shared" si="22"/>
        <v>0</v>
      </c>
      <c r="AR59" s="240">
        <f t="shared" si="22"/>
        <v>0</v>
      </c>
      <c r="AS59" s="240">
        <f t="shared" si="22"/>
        <v>0</v>
      </c>
    </row>
    <row r="60" spans="1:45" s="5" customFormat="1" ht="73.5" customHeight="1" hidden="1">
      <c r="A60" s="61"/>
      <c r="B60" s="66"/>
      <c r="C60" s="29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/>
      <c r="AL60" s="236"/>
      <c r="AM60" s="236"/>
      <c r="AN60" s="236"/>
      <c r="AO60" s="236"/>
      <c r="AP60" s="236"/>
      <c r="AQ60" s="236"/>
      <c r="AR60" s="236"/>
      <c r="AS60" s="236"/>
    </row>
    <row r="61" spans="1:45" s="5" customFormat="1" ht="73.5" customHeight="1" hidden="1">
      <c r="A61" s="61"/>
      <c r="B61" s="66"/>
      <c r="C61" s="29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6"/>
      <c r="AJ61" s="236"/>
      <c r="AK61" s="236"/>
      <c r="AL61" s="236"/>
      <c r="AM61" s="236"/>
      <c r="AN61" s="236"/>
      <c r="AO61" s="236"/>
      <c r="AP61" s="236"/>
      <c r="AQ61" s="236"/>
      <c r="AR61" s="236"/>
      <c r="AS61" s="236"/>
    </row>
    <row r="62" spans="1:45" s="5" customFormat="1" ht="74.25" customHeight="1" hidden="1">
      <c r="A62" s="61"/>
      <c r="B62" s="66"/>
      <c r="C62" s="29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</row>
    <row r="63" spans="1:45" ht="47.25" customHeight="1">
      <c r="A63" s="61" t="s">
        <v>114</v>
      </c>
      <c r="B63" s="64" t="s">
        <v>115</v>
      </c>
      <c r="C63" s="29" t="s">
        <v>75</v>
      </c>
      <c r="D63" s="237">
        <f aca="true" t="shared" si="23" ref="D63:AS63">SUM(D64,D67)</f>
        <v>0</v>
      </c>
      <c r="E63" s="237">
        <f t="shared" si="23"/>
        <v>0</v>
      </c>
      <c r="F63" s="237">
        <f t="shared" si="23"/>
        <v>0</v>
      </c>
      <c r="G63" s="237">
        <f t="shared" si="23"/>
        <v>0</v>
      </c>
      <c r="H63" s="237">
        <f t="shared" si="23"/>
        <v>0</v>
      </c>
      <c r="I63" s="237">
        <f t="shared" si="23"/>
        <v>0</v>
      </c>
      <c r="J63" s="237">
        <f t="shared" si="23"/>
        <v>0</v>
      </c>
      <c r="K63" s="237">
        <f t="shared" si="23"/>
        <v>0</v>
      </c>
      <c r="L63" s="237">
        <f t="shared" si="23"/>
        <v>0</v>
      </c>
      <c r="M63" s="237">
        <f t="shared" si="23"/>
        <v>0</v>
      </c>
      <c r="N63" s="237">
        <f t="shared" si="23"/>
        <v>0</v>
      </c>
      <c r="O63" s="237">
        <f t="shared" si="23"/>
        <v>0</v>
      </c>
      <c r="P63" s="237">
        <f t="shared" si="23"/>
        <v>0</v>
      </c>
      <c r="Q63" s="237">
        <f t="shared" si="23"/>
        <v>0</v>
      </c>
      <c r="R63" s="237">
        <f t="shared" si="23"/>
        <v>0</v>
      </c>
      <c r="S63" s="237">
        <f t="shared" si="23"/>
        <v>0</v>
      </c>
      <c r="T63" s="237">
        <f t="shared" si="23"/>
        <v>0</v>
      </c>
      <c r="U63" s="237">
        <f t="shared" si="23"/>
        <v>0</v>
      </c>
      <c r="V63" s="239">
        <f t="shared" si="23"/>
        <v>0</v>
      </c>
      <c r="W63" s="239">
        <f t="shared" si="23"/>
        <v>0</v>
      </c>
      <c r="X63" s="239">
        <f t="shared" si="23"/>
        <v>0</v>
      </c>
      <c r="Y63" s="239">
        <f t="shared" si="23"/>
        <v>0</v>
      </c>
      <c r="Z63" s="239">
        <f t="shared" si="23"/>
        <v>0</v>
      </c>
      <c r="AA63" s="239">
        <f t="shared" si="23"/>
        <v>0</v>
      </c>
      <c r="AB63" s="239">
        <f t="shared" si="23"/>
        <v>0</v>
      </c>
      <c r="AC63" s="239">
        <f t="shared" si="23"/>
        <v>0</v>
      </c>
      <c r="AD63" s="239">
        <f t="shared" si="23"/>
        <v>0</v>
      </c>
      <c r="AE63" s="239">
        <f t="shared" si="23"/>
        <v>0</v>
      </c>
      <c r="AF63" s="239">
        <f t="shared" si="23"/>
        <v>0</v>
      </c>
      <c r="AG63" s="239">
        <f t="shared" si="23"/>
        <v>0</v>
      </c>
      <c r="AH63" s="239">
        <f t="shared" si="23"/>
        <v>0</v>
      </c>
      <c r="AI63" s="239">
        <f t="shared" si="23"/>
        <v>0</v>
      </c>
      <c r="AJ63" s="239">
        <f t="shared" si="23"/>
        <v>0</v>
      </c>
      <c r="AK63" s="239">
        <f t="shared" si="23"/>
        <v>0</v>
      </c>
      <c r="AL63" s="239">
        <f t="shared" si="23"/>
        <v>0</v>
      </c>
      <c r="AM63" s="239">
        <f t="shared" si="23"/>
        <v>0</v>
      </c>
      <c r="AN63" s="239">
        <f t="shared" si="23"/>
        <v>0</v>
      </c>
      <c r="AO63" s="239">
        <f t="shared" si="23"/>
        <v>0</v>
      </c>
      <c r="AP63" s="239">
        <f t="shared" si="23"/>
        <v>0</v>
      </c>
      <c r="AQ63" s="239">
        <f t="shared" si="23"/>
        <v>0</v>
      </c>
      <c r="AR63" s="239">
        <f t="shared" si="23"/>
        <v>0</v>
      </c>
      <c r="AS63" s="239">
        <f t="shared" si="23"/>
        <v>0</v>
      </c>
    </row>
    <row r="64" spans="1:45" ht="31.5" customHeight="1">
      <c r="A64" s="61" t="s">
        <v>116</v>
      </c>
      <c r="B64" s="64" t="s">
        <v>117</v>
      </c>
      <c r="C64" s="29" t="s">
        <v>75</v>
      </c>
      <c r="D64" s="237">
        <f aca="true" t="shared" si="24" ref="D64:AS64">SUM(D65:D66)</f>
        <v>0</v>
      </c>
      <c r="E64" s="237">
        <f t="shared" si="24"/>
        <v>0</v>
      </c>
      <c r="F64" s="237">
        <f t="shared" si="24"/>
        <v>0</v>
      </c>
      <c r="G64" s="237">
        <f t="shared" si="24"/>
        <v>0</v>
      </c>
      <c r="H64" s="237">
        <f t="shared" si="24"/>
        <v>0</v>
      </c>
      <c r="I64" s="237">
        <f t="shared" si="24"/>
        <v>0</v>
      </c>
      <c r="J64" s="237">
        <f t="shared" si="24"/>
        <v>0</v>
      </c>
      <c r="K64" s="237">
        <f t="shared" si="24"/>
        <v>0</v>
      </c>
      <c r="L64" s="237">
        <f t="shared" si="24"/>
        <v>0</v>
      </c>
      <c r="M64" s="237">
        <f t="shared" si="24"/>
        <v>0</v>
      </c>
      <c r="N64" s="237">
        <f t="shared" si="24"/>
        <v>0</v>
      </c>
      <c r="O64" s="237">
        <f t="shared" si="24"/>
        <v>0</v>
      </c>
      <c r="P64" s="237">
        <f t="shared" si="24"/>
        <v>0</v>
      </c>
      <c r="Q64" s="237">
        <f t="shared" si="24"/>
        <v>0</v>
      </c>
      <c r="R64" s="237">
        <f t="shared" si="24"/>
        <v>0</v>
      </c>
      <c r="S64" s="237">
        <f t="shared" si="24"/>
        <v>0</v>
      </c>
      <c r="T64" s="237">
        <f t="shared" si="24"/>
        <v>0</v>
      </c>
      <c r="U64" s="237">
        <f t="shared" si="24"/>
        <v>0</v>
      </c>
      <c r="V64" s="240">
        <f t="shared" si="24"/>
        <v>0</v>
      </c>
      <c r="W64" s="240">
        <f t="shared" si="24"/>
        <v>0</v>
      </c>
      <c r="X64" s="240">
        <f t="shared" si="24"/>
        <v>0</v>
      </c>
      <c r="Y64" s="240">
        <f t="shared" si="24"/>
        <v>0</v>
      </c>
      <c r="Z64" s="240">
        <f t="shared" si="24"/>
        <v>0</v>
      </c>
      <c r="AA64" s="240">
        <f t="shared" si="24"/>
        <v>0</v>
      </c>
      <c r="AB64" s="240">
        <f t="shared" si="24"/>
        <v>0</v>
      </c>
      <c r="AC64" s="240">
        <f t="shared" si="24"/>
        <v>0</v>
      </c>
      <c r="AD64" s="240">
        <f t="shared" si="24"/>
        <v>0</v>
      </c>
      <c r="AE64" s="240">
        <f t="shared" si="24"/>
        <v>0</v>
      </c>
      <c r="AF64" s="240">
        <f t="shared" si="24"/>
        <v>0</v>
      </c>
      <c r="AG64" s="240">
        <f t="shared" si="24"/>
        <v>0</v>
      </c>
      <c r="AH64" s="240">
        <f t="shared" si="24"/>
        <v>0</v>
      </c>
      <c r="AI64" s="240">
        <f t="shared" si="24"/>
        <v>0</v>
      </c>
      <c r="AJ64" s="240">
        <f t="shared" si="24"/>
        <v>0</v>
      </c>
      <c r="AK64" s="240">
        <f t="shared" si="24"/>
        <v>0</v>
      </c>
      <c r="AL64" s="240">
        <f t="shared" si="24"/>
        <v>0</v>
      </c>
      <c r="AM64" s="240">
        <f t="shared" si="24"/>
        <v>0</v>
      </c>
      <c r="AN64" s="240">
        <f t="shared" si="24"/>
        <v>0</v>
      </c>
      <c r="AO64" s="240">
        <f t="shared" si="24"/>
        <v>0</v>
      </c>
      <c r="AP64" s="240">
        <f t="shared" si="24"/>
        <v>0</v>
      </c>
      <c r="AQ64" s="240">
        <f t="shared" si="24"/>
        <v>0</v>
      </c>
      <c r="AR64" s="240">
        <f t="shared" si="24"/>
        <v>0</v>
      </c>
      <c r="AS64" s="240">
        <f t="shared" si="24"/>
        <v>0</v>
      </c>
    </row>
    <row r="65" spans="1:45" ht="15.75" customHeight="1" hidden="1">
      <c r="A65" s="61"/>
      <c r="B65" s="29"/>
      <c r="C65" s="29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  <c r="AJ65" s="236"/>
      <c r="AK65" s="236"/>
      <c r="AL65" s="236"/>
      <c r="AM65" s="236"/>
      <c r="AN65" s="236"/>
      <c r="AO65" s="236"/>
      <c r="AP65" s="236"/>
      <c r="AQ65" s="236"/>
      <c r="AR65" s="236"/>
      <c r="AS65" s="236"/>
    </row>
    <row r="66" spans="1:45" ht="15.75" customHeight="1" hidden="1">
      <c r="A66" s="61"/>
      <c r="B66" s="29"/>
      <c r="C66" s="29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  <c r="AJ66" s="236"/>
      <c r="AK66" s="236"/>
      <c r="AL66" s="236"/>
      <c r="AM66" s="236"/>
      <c r="AN66" s="236"/>
      <c r="AO66" s="236"/>
      <c r="AP66" s="236"/>
      <c r="AQ66" s="236"/>
      <c r="AR66" s="236"/>
      <c r="AS66" s="236"/>
    </row>
    <row r="67" spans="1:45" ht="49.5" customHeight="1">
      <c r="A67" s="61" t="s">
        <v>118</v>
      </c>
      <c r="B67" s="29" t="s">
        <v>119</v>
      </c>
      <c r="C67" s="29" t="s">
        <v>75</v>
      </c>
      <c r="D67" s="237">
        <f aca="true" t="shared" si="25" ref="D67:AS67">SUM(D68:D69)</f>
        <v>0</v>
      </c>
      <c r="E67" s="237">
        <f t="shared" si="25"/>
        <v>0</v>
      </c>
      <c r="F67" s="237">
        <f t="shared" si="25"/>
        <v>0</v>
      </c>
      <c r="G67" s="237">
        <f t="shared" si="25"/>
        <v>0</v>
      </c>
      <c r="H67" s="237">
        <f t="shared" si="25"/>
        <v>0</v>
      </c>
      <c r="I67" s="237">
        <f t="shared" si="25"/>
        <v>0</v>
      </c>
      <c r="J67" s="237">
        <f t="shared" si="25"/>
        <v>0</v>
      </c>
      <c r="K67" s="237">
        <f t="shared" si="25"/>
        <v>0</v>
      </c>
      <c r="L67" s="237">
        <f t="shared" si="25"/>
        <v>0</v>
      </c>
      <c r="M67" s="237">
        <f t="shared" si="25"/>
        <v>0</v>
      </c>
      <c r="N67" s="237">
        <f t="shared" si="25"/>
        <v>0</v>
      </c>
      <c r="O67" s="237">
        <f t="shared" si="25"/>
        <v>0</v>
      </c>
      <c r="P67" s="237">
        <f t="shared" si="25"/>
        <v>0</v>
      </c>
      <c r="Q67" s="237">
        <f t="shared" si="25"/>
        <v>0</v>
      </c>
      <c r="R67" s="237">
        <f t="shared" si="25"/>
        <v>0</v>
      </c>
      <c r="S67" s="237">
        <f t="shared" si="25"/>
        <v>0</v>
      </c>
      <c r="T67" s="237">
        <f t="shared" si="25"/>
        <v>0</v>
      </c>
      <c r="U67" s="237">
        <f t="shared" si="25"/>
        <v>0</v>
      </c>
      <c r="V67" s="240">
        <f t="shared" si="25"/>
        <v>0</v>
      </c>
      <c r="W67" s="240">
        <f t="shared" si="25"/>
        <v>0</v>
      </c>
      <c r="X67" s="240">
        <f t="shared" si="25"/>
        <v>0</v>
      </c>
      <c r="Y67" s="240">
        <f t="shared" si="25"/>
        <v>0</v>
      </c>
      <c r="Z67" s="240">
        <f t="shared" si="25"/>
        <v>0</v>
      </c>
      <c r="AA67" s="240">
        <f t="shared" si="25"/>
        <v>0</v>
      </c>
      <c r="AB67" s="240">
        <f t="shared" si="25"/>
        <v>0</v>
      </c>
      <c r="AC67" s="240">
        <f t="shared" si="25"/>
        <v>0</v>
      </c>
      <c r="AD67" s="240">
        <f t="shared" si="25"/>
        <v>0</v>
      </c>
      <c r="AE67" s="240">
        <f t="shared" si="25"/>
        <v>0</v>
      </c>
      <c r="AF67" s="240">
        <f t="shared" si="25"/>
        <v>0</v>
      </c>
      <c r="AG67" s="240">
        <f t="shared" si="25"/>
        <v>0</v>
      </c>
      <c r="AH67" s="240">
        <f t="shared" si="25"/>
        <v>0</v>
      </c>
      <c r="AI67" s="240">
        <f t="shared" si="25"/>
        <v>0</v>
      </c>
      <c r="AJ67" s="240">
        <f t="shared" si="25"/>
        <v>0</v>
      </c>
      <c r="AK67" s="240">
        <f t="shared" si="25"/>
        <v>0</v>
      </c>
      <c r="AL67" s="240">
        <f t="shared" si="25"/>
        <v>0</v>
      </c>
      <c r="AM67" s="240">
        <f t="shared" si="25"/>
        <v>0</v>
      </c>
      <c r="AN67" s="240">
        <f t="shared" si="25"/>
        <v>0</v>
      </c>
      <c r="AO67" s="240">
        <f t="shared" si="25"/>
        <v>0</v>
      </c>
      <c r="AP67" s="240">
        <f t="shared" si="25"/>
        <v>0</v>
      </c>
      <c r="AQ67" s="240">
        <f t="shared" si="25"/>
        <v>0</v>
      </c>
      <c r="AR67" s="240">
        <f t="shared" si="25"/>
        <v>0</v>
      </c>
      <c r="AS67" s="240">
        <f t="shared" si="25"/>
        <v>0</v>
      </c>
    </row>
    <row r="68" spans="1:45" s="5" customFormat="1" ht="16.5" customHeight="1" hidden="1">
      <c r="A68" s="61"/>
      <c r="B68" s="29"/>
      <c r="C68" s="29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2"/>
      <c r="AS68" s="242"/>
    </row>
    <row r="69" spans="1:45" s="5" customFormat="1" ht="16.5" customHeight="1" hidden="1">
      <c r="A69" s="61"/>
      <c r="B69" s="29"/>
      <c r="C69" s="29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2"/>
      <c r="AL69" s="242"/>
      <c r="AM69" s="242"/>
      <c r="AN69" s="242"/>
      <c r="AO69" s="242"/>
      <c r="AP69" s="242"/>
      <c r="AQ69" s="242"/>
      <c r="AR69" s="242"/>
      <c r="AS69" s="242"/>
    </row>
    <row r="70" spans="1:45" ht="51" customHeight="1">
      <c r="A70" s="61" t="s">
        <v>120</v>
      </c>
      <c r="B70" s="29" t="s">
        <v>121</v>
      </c>
      <c r="C70" s="29" t="s">
        <v>75</v>
      </c>
      <c r="D70" s="60">
        <f aca="true" t="shared" si="26" ref="D70:AS70">SUM(D71,D74,D77,D80,D83,D86,D89,D92)</f>
        <v>0</v>
      </c>
      <c r="E70" s="60">
        <f t="shared" si="26"/>
        <v>0</v>
      </c>
      <c r="F70" s="60">
        <f t="shared" si="26"/>
        <v>0</v>
      </c>
      <c r="G70" s="60">
        <f t="shared" si="26"/>
        <v>0</v>
      </c>
      <c r="H70" s="60">
        <f t="shared" si="26"/>
        <v>0</v>
      </c>
      <c r="I70" s="60">
        <f t="shared" si="26"/>
        <v>0</v>
      </c>
      <c r="J70" s="60">
        <f t="shared" si="26"/>
        <v>0</v>
      </c>
      <c r="K70" s="60">
        <f t="shared" si="26"/>
        <v>0</v>
      </c>
      <c r="L70" s="60">
        <f t="shared" si="26"/>
        <v>0</v>
      </c>
      <c r="M70" s="60">
        <f t="shared" si="26"/>
        <v>0</v>
      </c>
      <c r="N70" s="60">
        <f t="shared" si="26"/>
        <v>0</v>
      </c>
      <c r="O70" s="60">
        <f t="shared" si="26"/>
        <v>0</v>
      </c>
      <c r="P70" s="60">
        <f t="shared" si="26"/>
        <v>0</v>
      </c>
      <c r="Q70" s="60">
        <f t="shared" si="26"/>
        <v>0</v>
      </c>
      <c r="R70" s="60">
        <f t="shared" si="26"/>
        <v>0</v>
      </c>
      <c r="S70" s="60">
        <f t="shared" si="26"/>
        <v>0</v>
      </c>
      <c r="T70" s="60">
        <f t="shared" si="26"/>
        <v>0</v>
      </c>
      <c r="U70" s="60">
        <f t="shared" si="26"/>
        <v>0</v>
      </c>
      <c r="V70" s="243">
        <f t="shared" si="26"/>
        <v>0</v>
      </c>
      <c r="W70" s="243">
        <f t="shared" si="26"/>
        <v>0</v>
      </c>
      <c r="X70" s="243">
        <f t="shared" si="26"/>
        <v>0</v>
      </c>
      <c r="Y70" s="243">
        <f t="shared" si="26"/>
        <v>0</v>
      </c>
      <c r="Z70" s="243">
        <f t="shared" si="26"/>
        <v>0</v>
      </c>
      <c r="AA70" s="243">
        <f t="shared" si="26"/>
        <v>0</v>
      </c>
      <c r="AB70" s="243">
        <f t="shared" si="26"/>
        <v>0</v>
      </c>
      <c r="AC70" s="243">
        <f t="shared" si="26"/>
        <v>0</v>
      </c>
      <c r="AD70" s="243">
        <f t="shared" si="26"/>
        <v>0</v>
      </c>
      <c r="AE70" s="243">
        <f t="shared" si="26"/>
        <v>0</v>
      </c>
      <c r="AF70" s="243">
        <f t="shared" si="26"/>
        <v>0</v>
      </c>
      <c r="AG70" s="243">
        <f t="shared" si="26"/>
        <v>0</v>
      </c>
      <c r="AH70" s="243">
        <f t="shared" si="26"/>
        <v>0</v>
      </c>
      <c r="AI70" s="243">
        <f t="shared" si="26"/>
        <v>0</v>
      </c>
      <c r="AJ70" s="243">
        <f t="shared" si="26"/>
        <v>0</v>
      </c>
      <c r="AK70" s="243">
        <f t="shared" si="26"/>
        <v>0</v>
      </c>
      <c r="AL70" s="243">
        <f t="shared" si="26"/>
        <v>0</v>
      </c>
      <c r="AM70" s="243">
        <f t="shared" si="26"/>
        <v>0</v>
      </c>
      <c r="AN70" s="243">
        <f t="shared" si="26"/>
        <v>0</v>
      </c>
      <c r="AO70" s="243">
        <f t="shared" si="26"/>
        <v>0</v>
      </c>
      <c r="AP70" s="243">
        <f t="shared" si="26"/>
        <v>0</v>
      </c>
      <c r="AQ70" s="243">
        <f t="shared" si="26"/>
        <v>0</v>
      </c>
      <c r="AR70" s="243">
        <f t="shared" si="26"/>
        <v>0</v>
      </c>
      <c r="AS70" s="243">
        <f t="shared" si="26"/>
        <v>0</v>
      </c>
    </row>
    <row r="71" spans="1:45" ht="35.25" customHeight="1">
      <c r="A71" s="61" t="s">
        <v>122</v>
      </c>
      <c r="B71" s="29" t="s">
        <v>123</v>
      </c>
      <c r="C71" s="29" t="s">
        <v>75</v>
      </c>
      <c r="D71" s="237">
        <f aca="true" t="shared" si="27" ref="D71:AS71">SUM(D72:D73)</f>
        <v>0</v>
      </c>
      <c r="E71" s="237">
        <f t="shared" si="27"/>
        <v>0</v>
      </c>
      <c r="F71" s="237">
        <f t="shared" si="27"/>
        <v>0</v>
      </c>
      <c r="G71" s="237">
        <f t="shared" si="27"/>
        <v>0</v>
      </c>
      <c r="H71" s="237">
        <f t="shared" si="27"/>
        <v>0</v>
      </c>
      <c r="I71" s="237">
        <f t="shared" si="27"/>
        <v>0</v>
      </c>
      <c r="J71" s="237">
        <f t="shared" si="27"/>
        <v>0</v>
      </c>
      <c r="K71" s="237">
        <f t="shared" si="27"/>
        <v>0</v>
      </c>
      <c r="L71" s="237">
        <f t="shared" si="27"/>
        <v>0</v>
      </c>
      <c r="M71" s="237">
        <f t="shared" si="27"/>
        <v>0</v>
      </c>
      <c r="N71" s="237">
        <f t="shared" si="27"/>
        <v>0</v>
      </c>
      <c r="O71" s="237">
        <f t="shared" si="27"/>
        <v>0</v>
      </c>
      <c r="P71" s="237">
        <f t="shared" si="27"/>
        <v>0</v>
      </c>
      <c r="Q71" s="237">
        <f t="shared" si="27"/>
        <v>0</v>
      </c>
      <c r="R71" s="237">
        <f t="shared" si="27"/>
        <v>0</v>
      </c>
      <c r="S71" s="237">
        <f t="shared" si="27"/>
        <v>0</v>
      </c>
      <c r="T71" s="237">
        <f t="shared" si="27"/>
        <v>0</v>
      </c>
      <c r="U71" s="237">
        <f t="shared" si="27"/>
        <v>0</v>
      </c>
      <c r="V71" s="240">
        <f t="shared" si="27"/>
        <v>0</v>
      </c>
      <c r="W71" s="240">
        <f t="shared" si="27"/>
        <v>0</v>
      </c>
      <c r="X71" s="240">
        <f t="shared" si="27"/>
        <v>0</v>
      </c>
      <c r="Y71" s="240">
        <f t="shared" si="27"/>
        <v>0</v>
      </c>
      <c r="Z71" s="240">
        <f t="shared" si="27"/>
        <v>0</v>
      </c>
      <c r="AA71" s="240">
        <f t="shared" si="27"/>
        <v>0</v>
      </c>
      <c r="AB71" s="240">
        <f t="shared" si="27"/>
        <v>0</v>
      </c>
      <c r="AC71" s="240">
        <f t="shared" si="27"/>
        <v>0</v>
      </c>
      <c r="AD71" s="240">
        <f t="shared" si="27"/>
        <v>0</v>
      </c>
      <c r="AE71" s="240">
        <f t="shared" si="27"/>
        <v>0</v>
      </c>
      <c r="AF71" s="240">
        <f t="shared" si="27"/>
        <v>0</v>
      </c>
      <c r="AG71" s="240">
        <f t="shared" si="27"/>
        <v>0</v>
      </c>
      <c r="AH71" s="240">
        <f t="shared" si="27"/>
        <v>0</v>
      </c>
      <c r="AI71" s="240">
        <f t="shared" si="27"/>
        <v>0</v>
      </c>
      <c r="AJ71" s="240">
        <f t="shared" si="27"/>
        <v>0</v>
      </c>
      <c r="AK71" s="240">
        <f t="shared" si="27"/>
        <v>0</v>
      </c>
      <c r="AL71" s="240">
        <f t="shared" si="27"/>
        <v>0</v>
      </c>
      <c r="AM71" s="240">
        <f t="shared" si="27"/>
        <v>0</v>
      </c>
      <c r="AN71" s="240">
        <f t="shared" si="27"/>
        <v>0</v>
      </c>
      <c r="AO71" s="240">
        <f t="shared" si="27"/>
        <v>0</v>
      </c>
      <c r="AP71" s="240">
        <f t="shared" si="27"/>
        <v>0</v>
      </c>
      <c r="AQ71" s="240">
        <f t="shared" si="27"/>
        <v>0</v>
      </c>
      <c r="AR71" s="240">
        <f t="shared" si="27"/>
        <v>0</v>
      </c>
      <c r="AS71" s="240">
        <f t="shared" si="27"/>
        <v>0</v>
      </c>
    </row>
    <row r="72" spans="1:45" s="5" customFormat="1" ht="16.5" customHeight="1" hidden="1">
      <c r="A72" s="61"/>
      <c r="B72" s="29"/>
      <c r="C72" s="29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</row>
    <row r="73" spans="1:45" s="5" customFormat="1" ht="16.5" customHeight="1" hidden="1">
      <c r="A73" s="61"/>
      <c r="B73" s="29"/>
      <c r="C73" s="29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2"/>
    </row>
    <row r="74" spans="1:45" ht="35.25" customHeight="1">
      <c r="A74" s="61" t="s">
        <v>124</v>
      </c>
      <c r="B74" s="29" t="s">
        <v>126</v>
      </c>
      <c r="C74" s="29" t="s">
        <v>75</v>
      </c>
      <c r="D74" s="237">
        <f aca="true" t="shared" si="28" ref="D74:AS74">SUM(D75:D76)</f>
        <v>0</v>
      </c>
      <c r="E74" s="237">
        <f t="shared" si="28"/>
        <v>0</v>
      </c>
      <c r="F74" s="237">
        <f t="shared" si="28"/>
        <v>0</v>
      </c>
      <c r="G74" s="237">
        <f t="shared" si="28"/>
        <v>0</v>
      </c>
      <c r="H74" s="237">
        <f t="shared" si="28"/>
        <v>0</v>
      </c>
      <c r="I74" s="237">
        <f t="shared" si="28"/>
        <v>0</v>
      </c>
      <c r="J74" s="237">
        <f t="shared" si="28"/>
        <v>0</v>
      </c>
      <c r="K74" s="237">
        <f t="shared" si="28"/>
        <v>0</v>
      </c>
      <c r="L74" s="237">
        <f t="shared" si="28"/>
        <v>0</v>
      </c>
      <c r="M74" s="237">
        <f t="shared" si="28"/>
        <v>0</v>
      </c>
      <c r="N74" s="237">
        <f t="shared" si="28"/>
        <v>0</v>
      </c>
      <c r="O74" s="237">
        <f t="shared" si="28"/>
        <v>0</v>
      </c>
      <c r="P74" s="237">
        <f t="shared" si="28"/>
        <v>0</v>
      </c>
      <c r="Q74" s="237">
        <f t="shared" si="28"/>
        <v>0</v>
      </c>
      <c r="R74" s="237">
        <f t="shared" si="28"/>
        <v>0</v>
      </c>
      <c r="S74" s="237">
        <f t="shared" si="28"/>
        <v>0</v>
      </c>
      <c r="T74" s="237">
        <f t="shared" si="28"/>
        <v>0</v>
      </c>
      <c r="U74" s="237">
        <f t="shared" si="28"/>
        <v>0</v>
      </c>
      <c r="V74" s="240">
        <f t="shared" si="28"/>
        <v>0</v>
      </c>
      <c r="W74" s="240">
        <f t="shared" si="28"/>
        <v>0</v>
      </c>
      <c r="X74" s="240">
        <f t="shared" si="28"/>
        <v>0</v>
      </c>
      <c r="Y74" s="240">
        <f t="shared" si="28"/>
        <v>0</v>
      </c>
      <c r="Z74" s="240">
        <f t="shared" si="28"/>
        <v>0</v>
      </c>
      <c r="AA74" s="240">
        <f t="shared" si="28"/>
        <v>0</v>
      </c>
      <c r="AB74" s="240">
        <f t="shared" si="28"/>
        <v>0</v>
      </c>
      <c r="AC74" s="240">
        <f t="shared" si="28"/>
        <v>0</v>
      </c>
      <c r="AD74" s="240">
        <f t="shared" si="28"/>
        <v>0</v>
      </c>
      <c r="AE74" s="240">
        <f t="shared" si="28"/>
        <v>0</v>
      </c>
      <c r="AF74" s="240">
        <f t="shared" si="28"/>
        <v>0</v>
      </c>
      <c r="AG74" s="240">
        <f t="shared" si="28"/>
        <v>0</v>
      </c>
      <c r="AH74" s="240">
        <f t="shared" si="28"/>
        <v>0</v>
      </c>
      <c r="AI74" s="240">
        <f t="shared" si="28"/>
        <v>0</v>
      </c>
      <c r="AJ74" s="240">
        <f t="shared" si="28"/>
        <v>0</v>
      </c>
      <c r="AK74" s="240">
        <f t="shared" si="28"/>
        <v>0</v>
      </c>
      <c r="AL74" s="240">
        <f t="shared" si="28"/>
        <v>0</v>
      </c>
      <c r="AM74" s="240">
        <f t="shared" si="28"/>
        <v>0</v>
      </c>
      <c r="AN74" s="240">
        <f t="shared" si="28"/>
        <v>0</v>
      </c>
      <c r="AO74" s="240">
        <f t="shared" si="28"/>
        <v>0</v>
      </c>
      <c r="AP74" s="240">
        <f t="shared" si="28"/>
        <v>0</v>
      </c>
      <c r="AQ74" s="240">
        <f t="shared" si="28"/>
        <v>0</v>
      </c>
      <c r="AR74" s="240">
        <f t="shared" si="28"/>
        <v>0</v>
      </c>
      <c r="AS74" s="240">
        <f t="shared" si="28"/>
        <v>0</v>
      </c>
    </row>
    <row r="75" spans="1:45" s="5" customFormat="1" ht="81" customHeight="1" hidden="1">
      <c r="A75" s="61"/>
      <c r="B75" s="66"/>
      <c r="C75" s="29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236"/>
      <c r="W75" s="236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  <c r="AJ75" s="236"/>
      <c r="AK75" s="236"/>
      <c r="AL75" s="236"/>
      <c r="AM75" s="236"/>
      <c r="AN75" s="236"/>
      <c r="AO75" s="236"/>
      <c r="AP75" s="236"/>
      <c r="AQ75" s="236"/>
      <c r="AR75" s="236"/>
      <c r="AS75" s="236"/>
    </row>
    <row r="76" spans="1:45" s="5" customFormat="1" ht="17.25" customHeight="1" hidden="1">
      <c r="A76" s="61"/>
      <c r="B76" s="29"/>
      <c r="C76" s="29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</row>
    <row r="77" spans="1:45" ht="35.25" customHeight="1">
      <c r="A77" s="61" t="s">
        <v>127</v>
      </c>
      <c r="B77" s="29" t="s">
        <v>128</v>
      </c>
      <c r="C77" s="29" t="s">
        <v>75</v>
      </c>
      <c r="D77" s="237">
        <f aca="true" t="shared" si="29" ref="D77:AS77">SUM(D78:D79)</f>
        <v>0</v>
      </c>
      <c r="E77" s="237">
        <f t="shared" si="29"/>
        <v>0</v>
      </c>
      <c r="F77" s="237">
        <f t="shared" si="29"/>
        <v>0</v>
      </c>
      <c r="G77" s="237">
        <f t="shared" si="29"/>
        <v>0</v>
      </c>
      <c r="H77" s="237">
        <f t="shared" si="29"/>
        <v>0</v>
      </c>
      <c r="I77" s="237">
        <f t="shared" si="29"/>
        <v>0</v>
      </c>
      <c r="J77" s="237">
        <f t="shared" si="29"/>
        <v>0</v>
      </c>
      <c r="K77" s="237">
        <f t="shared" si="29"/>
        <v>0</v>
      </c>
      <c r="L77" s="237">
        <f t="shared" si="29"/>
        <v>0</v>
      </c>
      <c r="M77" s="237">
        <f t="shared" si="29"/>
        <v>0</v>
      </c>
      <c r="N77" s="237">
        <f t="shared" si="29"/>
        <v>0</v>
      </c>
      <c r="O77" s="237">
        <f t="shared" si="29"/>
        <v>0</v>
      </c>
      <c r="P77" s="237">
        <f t="shared" si="29"/>
        <v>0</v>
      </c>
      <c r="Q77" s="237">
        <f t="shared" si="29"/>
        <v>0</v>
      </c>
      <c r="R77" s="237">
        <f t="shared" si="29"/>
        <v>0</v>
      </c>
      <c r="S77" s="237">
        <f t="shared" si="29"/>
        <v>0</v>
      </c>
      <c r="T77" s="237">
        <f t="shared" si="29"/>
        <v>0</v>
      </c>
      <c r="U77" s="237">
        <f t="shared" si="29"/>
        <v>0</v>
      </c>
      <c r="V77" s="240">
        <f t="shared" si="29"/>
        <v>0</v>
      </c>
      <c r="W77" s="240">
        <f t="shared" si="29"/>
        <v>0</v>
      </c>
      <c r="X77" s="240">
        <f t="shared" si="29"/>
        <v>0</v>
      </c>
      <c r="Y77" s="240">
        <f t="shared" si="29"/>
        <v>0</v>
      </c>
      <c r="Z77" s="240">
        <f t="shared" si="29"/>
        <v>0</v>
      </c>
      <c r="AA77" s="240">
        <f t="shared" si="29"/>
        <v>0</v>
      </c>
      <c r="AB77" s="240">
        <f t="shared" si="29"/>
        <v>0</v>
      </c>
      <c r="AC77" s="240">
        <f t="shared" si="29"/>
        <v>0</v>
      </c>
      <c r="AD77" s="240">
        <f t="shared" si="29"/>
        <v>0</v>
      </c>
      <c r="AE77" s="240">
        <f t="shared" si="29"/>
        <v>0</v>
      </c>
      <c r="AF77" s="240">
        <f t="shared" si="29"/>
        <v>0</v>
      </c>
      <c r="AG77" s="240">
        <f t="shared" si="29"/>
        <v>0</v>
      </c>
      <c r="AH77" s="240">
        <f t="shared" si="29"/>
        <v>0</v>
      </c>
      <c r="AI77" s="240">
        <f t="shared" si="29"/>
        <v>0</v>
      </c>
      <c r="AJ77" s="240">
        <f t="shared" si="29"/>
        <v>0</v>
      </c>
      <c r="AK77" s="240">
        <f t="shared" si="29"/>
        <v>0</v>
      </c>
      <c r="AL77" s="240">
        <f t="shared" si="29"/>
        <v>0</v>
      </c>
      <c r="AM77" s="240">
        <f t="shared" si="29"/>
        <v>0</v>
      </c>
      <c r="AN77" s="240">
        <f t="shared" si="29"/>
        <v>0</v>
      </c>
      <c r="AO77" s="240">
        <f t="shared" si="29"/>
        <v>0</v>
      </c>
      <c r="AP77" s="240">
        <f t="shared" si="29"/>
        <v>0</v>
      </c>
      <c r="AQ77" s="240">
        <f t="shared" si="29"/>
        <v>0</v>
      </c>
      <c r="AR77" s="240">
        <f t="shared" si="29"/>
        <v>0</v>
      </c>
      <c r="AS77" s="240">
        <f t="shared" si="29"/>
        <v>0</v>
      </c>
    </row>
    <row r="78" spans="1:45" s="5" customFormat="1" ht="16.5" customHeight="1" hidden="1">
      <c r="A78" s="61"/>
      <c r="B78" s="29"/>
      <c r="C78" s="29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</row>
    <row r="79" spans="1:45" s="5" customFormat="1" ht="16.5" customHeight="1" hidden="1">
      <c r="A79" s="61"/>
      <c r="B79" s="29"/>
      <c r="C79" s="29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</row>
    <row r="80" spans="1:45" ht="35.25" customHeight="1">
      <c r="A80" s="61" t="s">
        <v>129</v>
      </c>
      <c r="B80" s="29" t="s">
        <v>130</v>
      </c>
      <c r="C80" s="29" t="s">
        <v>75</v>
      </c>
      <c r="D80" s="237">
        <f aca="true" t="shared" si="30" ref="D80:AS80">SUM(D81:D82)</f>
        <v>0</v>
      </c>
      <c r="E80" s="237">
        <f t="shared" si="30"/>
        <v>0</v>
      </c>
      <c r="F80" s="237">
        <f t="shared" si="30"/>
        <v>0</v>
      </c>
      <c r="G80" s="237">
        <f t="shared" si="30"/>
        <v>0</v>
      </c>
      <c r="H80" s="237">
        <f t="shared" si="30"/>
        <v>0</v>
      </c>
      <c r="I80" s="237">
        <f t="shared" si="30"/>
        <v>0</v>
      </c>
      <c r="J80" s="237">
        <f t="shared" si="30"/>
        <v>0</v>
      </c>
      <c r="K80" s="237">
        <f t="shared" si="30"/>
        <v>0</v>
      </c>
      <c r="L80" s="237">
        <f t="shared" si="30"/>
        <v>0</v>
      </c>
      <c r="M80" s="237">
        <f t="shared" si="30"/>
        <v>0</v>
      </c>
      <c r="N80" s="237">
        <f t="shared" si="30"/>
        <v>0</v>
      </c>
      <c r="O80" s="237">
        <f t="shared" si="30"/>
        <v>0</v>
      </c>
      <c r="P80" s="237">
        <f t="shared" si="30"/>
        <v>0</v>
      </c>
      <c r="Q80" s="237">
        <f t="shared" si="30"/>
        <v>0</v>
      </c>
      <c r="R80" s="237">
        <f t="shared" si="30"/>
        <v>0</v>
      </c>
      <c r="S80" s="237">
        <f t="shared" si="30"/>
        <v>0</v>
      </c>
      <c r="T80" s="237">
        <f t="shared" si="30"/>
        <v>0</v>
      </c>
      <c r="U80" s="237">
        <f t="shared" si="30"/>
        <v>0</v>
      </c>
      <c r="V80" s="240">
        <f t="shared" si="30"/>
        <v>0</v>
      </c>
      <c r="W80" s="240">
        <f t="shared" si="30"/>
        <v>0</v>
      </c>
      <c r="X80" s="240">
        <f t="shared" si="30"/>
        <v>0</v>
      </c>
      <c r="Y80" s="240">
        <f t="shared" si="30"/>
        <v>0</v>
      </c>
      <c r="Z80" s="240">
        <f t="shared" si="30"/>
        <v>0</v>
      </c>
      <c r="AA80" s="240">
        <f t="shared" si="30"/>
        <v>0</v>
      </c>
      <c r="AB80" s="240">
        <f t="shared" si="30"/>
        <v>0</v>
      </c>
      <c r="AC80" s="240">
        <f t="shared" si="30"/>
        <v>0</v>
      </c>
      <c r="AD80" s="240">
        <f t="shared" si="30"/>
        <v>0</v>
      </c>
      <c r="AE80" s="240">
        <f t="shared" si="30"/>
        <v>0</v>
      </c>
      <c r="AF80" s="240">
        <f t="shared" si="30"/>
        <v>0</v>
      </c>
      <c r="AG80" s="240">
        <f t="shared" si="30"/>
        <v>0</v>
      </c>
      <c r="AH80" s="240">
        <f t="shared" si="30"/>
        <v>0</v>
      </c>
      <c r="AI80" s="240">
        <f t="shared" si="30"/>
        <v>0</v>
      </c>
      <c r="AJ80" s="240">
        <f t="shared" si="30"/>
        <v>0</v>
      </c>
      <c r="AK80" s="240">
        <f t="shared" si="30"/>
        <v>0</v>
      </c>
      <c r="AL80" s="240">
        <f t="shared" si="30"/>
        <v>0</v>
      </c>
      <c r="AM80" s="240">
        <f t="shared" si="30"/>
        <v>0</v>
      </c>
      <c r="AN80" s="240">
        <f t="shared" si="30"/>
        <v>0</v>
      </c>
      <c r="AO80" s="240">
        <f t="shared" si="30"/>
        <v>0</v>
      </c>
      <c r="AP80" s="240">
        <f t="shared" si="30"/>
        <v>0</v>
      </c>
      <c r="AQ80" s="240">
        <f t="shared" si="30"/>
        <v>0</v>
      </c>
      <c r="AR80" s="240">
        <f t="shared" si="30"/>
        <v>0</v>
      </c>
      <c r="AS80" s="240">
        <f t="shared" si="30"/>
        <v>0</v>
      </c>
    </row>
    <row r="81" spans="1:45" s="5" customFormat="1" ht="16.5" customHeight="1" hidden="1">
      <c r="A81" s="61"/>
      <c r="B81" s="29"/>
      <c r="C81" s="29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42"/>
    </row>
    <row r="82" spans="1:45" s="5" customFormat="1" ht="16.5" customHeight="1" hidden="1">
      <c r="A82" s="61"/>
      <c r="B82" s="29"/>
      <c r="C82" s="29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2"/>
      <c r="AS82" s="242"/>
    </row>
    <row r="83" spans="1:45" ht="53.25" customHeight="1">
      <c r="A83" s="61" t="s">
        <v>131</v>
      </c>
      <c r="B83" s="29" t="s">
        <v>132</v>
      </c>
      <c r="C83" s="29" t="s">
        <v>75</v>
      </c>
      <c r="D83" s="237">
        <f aca="true" t="shared" si="31" ref="D83:AS83">SUM(D84:D85)</f>
        <v>0</v>
      </c>
      <c r="E83" s="237">
        <f t="shared" si="31"/>
        <v>0</v>
      </c>
      <c r="F83" s="237">
        <f t="shared" si="31"/>
        <v>0</v>
      </c>
      <c r="G83" s="237">
        <f t="shared" si="31"/>
        <v>0</v>
      </c>
      <c r="H83" s="237">
        <f t="shared" si="31"/>
        <v>0</v>
      </c>
      <c r="I83" s="237">
        <f t="shared" si="31"/>
        <v>0</v>
      </c>
      <c r="J83" s="237">
        <f t="shared" si="31"/>
        <v>0</v>
      </c>
      <c r="K83" s="237">
        <f t="shared" si="31"/>
        <v>0</v>
      </c>
      <c r="L83" s="237">
        <f t="shared" si="31"/>
        <v>0</v>
      </c>
      <c r="M83" s="237">
        <f t="shared" si="31"/>
        <v>0</v>
      </c>
      <c r="N83" s="237">
        <f t="shared" si="31"/>
        <v>0</v>
      </c>
      <c r="O83" s="237">
        <f t="shared" si="31"/>
        <v>0</v>
      </c>
      <c r="P83" s="237">
        <f t="shared" si="31"/>
        <v>0</v>
      </c>
      <c r="Q83" s="237">
        <f t="shared" si="31"/>
        <v>0</v>
      </c>
      <c r="R83" s="237">
        <f t="shared" si="31"/>
        <v>0</v>
      </c>
      <c r="S83" s="237">
        <f t="shared" si="31"/>
        <v>0</v>
      </c>
      <c r="T83" s="237">
        <f t="shared" si="31"/>
        <v>0</v>
      </c>
      <c r="U83" s="237">
        <f t="shared" si="31"/>
        <v>0</v>
      </c>
      <c r="V83" s="240">
        <f t="shared" si="31"/>
        <v>0</v>
      </c>
      <c r="W83" s="240">
        <f t="shared" si="31"/>
        <v>0</v>
      </c>
      <c r="X83" s="240">
        <f t="shared" si="31"/>
        <v>0</v>
      </c>
      <c r="Y83" s="240">
        <f t="shared" si="31"/>
        <v>0</v>
      </c>
      <c r="Z83" s="240">
        <f t="shared" si="31"/>
        <v>0</v>
      </c>
      <c r="AA83" s="240">
        <f t="shared" si="31"/>
        <v>0</v>
      </c>
      <c r="AB83" s="240">
        <f t="shared" si="31"/>
        <v>0</v>
      </c>
      <c r="AC83" s="240">
        <f t="shared" si="31"/>
        <v>0</v>
      </c>
      <c r="AD83" s="240">
        <f t="shared" si="31"/>
        <v>0</v>
      </c>
      <c r="AE83" s="240">
        <f t="shared" si="31"/>
        <v>0</v>
      </c>
      <c r="AF83" s="240">
        <f t="shared" si="31"/>
        <v>0</v>
      </c>
      <c r="AG83" s="240">
        <f t="shared" si="31"/>
        <v>0</v>
      </c>
      <c r="AH83" s="240">
        <f t="shared" si="31"/>
        <v>0</v>
      </c>
      <c r="AI83" s="240">
        <f t="shared" si="31"/>
        <v>0</v>
      </c>
      <c r="AJ83" s="240">
        <f t="shared" si="31"/>
        <v>0</v>
      </c>
      <c r="AK83" s="240">
        <f t="shared" si="31"/>
        <v>0</v>
      </c>
      <c r="AL83" s="240">
        <f t="shared" si="31"/>
        <v>0</v>
      </c>
      <c r="AM83" s="240">
        <f t="shared" si="31"/>
        <v>0</v>
      </c>
      <c r="AN83" s="240">
        <f t="shared" si="31"/>
        <v>0</v>
      </c>
      <c r="AO83" s="240">
        <f t="shared" si="31"/>
        <v>0</v>
      </c>
      <c r="AP83" s="240">
        <f t="shared" si="31"/>
        <v>0</v>
      </c>
      <c r="AQ83" s="240">
        <f t="shared" si="31"/>
        <v>0</v>
      </c>
      <c r="AR83" s="240">
        <f t="shared" si="31"/>
        <v>0</v>
      </c>
      <c r="AS83" s="240">
        <f t="shared" si="31"/>
        <v>0</v>
      </c>
    </row>
    <row r="84" spans="1:45" s="5" customFormat="1" ht="16.5" customHeight="1" hidden="1">
      <c r="A84" s="61"/>
      <c r="B84" s="29"/>
      <c r="C84" s="29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2"/>
    </row>
    <row r="85" spans="1:45" s="5" customFormat="1" ht="16.5" customHeight="1" hidden="1">
      <c r="A85" s="61"/>
      <c r="B85" s="29"/>
      <c r="C85" s="29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P85" s="242"/>
      <c r="AQ85" s="242"/>
      <c r="AR85" s="242"/>
      <c r="AS85" s="242"/>
    </row>
    <row r="86" spans="1:45" ht="63.75" customHeight="1">
      <c r="A86" s="61" t="s">
        <v>133</v>
      </c>
      <c r="B86" s="29" t="s">
        <v>134</v>
      </c>
      <c r="C86" s="29" t="s">
        <v>75</v>
      </c>
      <c r="D86" s="237">
        <f aca="true" t="shared" si="32" ref="D86:AS86">SUM(D87:D88)</f>
        <v>0</v>
      </c>
      <c r="E86" s="237">
        <f t="shared" si="32"/>
        <v>0</v>
      </c>
      <c r="F86" s="237">
        <f t="shared" si="32"/>
        <v>0</v>
      </c>
      <c r="G86" s="237">
        <f t="shared" si="32"/>
        <v>0</v>
      </c>
      <c r="H86" s="237">
        <f t="shared" si="32"/>
        <v>0</v>
      </c>
      <c r="I86" s="237">
        <f t="shared" si="32"/>
        <v>0</v>
      </c>
      <c r="J86" s="237">
        <f t="shared" si="32"/>
        <v>0</v>
      </c>
      <c r="K86" s="237">
        <f t="shared" si="32"/>
        <v>0</v>
      </c>
      <c r="L86" s="237">
        <f t="shared" si="32"/>
        <v>0</v>
      </c>
      <c r="M86" s="237">
        <f t="shared" si="32"/>
        <v>0</v>
      </c>
      <c r="N86" s="237">
        <f t="shared" si="32"/>
        <v>0</v>
      </c>
      <c r="O86" s="237">
        <f t="shared" si="32"/>
        <v>0</v>
      </c>
      <c r="P86" s="237">
        <f t="shared" si="32"/>
        <v>0</v>
      </c>
      <c r="Q86" s="237">
        <f t="shared" si="32"/>
        <v>0</v>
      </c>
      <c r="R86" s="237">
        <f t="shared" si="32"/>
        <v>0</v>
      </c>
      <c r="S86" s="237">
        <f t="shared" si="32"/>
        <v>0</v>
      </c>
      <c r="T86" s="237">
        <f t="shared" si="32"/>
        <v>0</v>
      </c>
      <c r="U86" s="237">
        <f t="shared" si="32"/>
        <v>0</v>
      </c>
      <c r="V86" s="240">
        <f t="shared" si="32"/>
        <v>0</v>
      </c>
      <c r="W86" s="240">
        <f t="shared" si="32"/>
        <v>0</v>
      </c>
      <c r="X86" s="240">
        <f t="shared" si="32"/>
        <v>0</v>
      </c>
      <c r="Y86" s="240">
        <f t="shared" si="32"/>
        <v>0</v>
      </c>
      <c r="Z86" s="240">
        <f t="shared" si="32"/>
        <v>0</v>
      </c>
      <c r="AA86" s="240">
        <f t="shared" si="32"/>
        <v>0</v>
      </c>
      <c r="AB86" s="240">
        <f t="shared" si="32"/>
        <v>0</v>
      </c>
      <c r="AC86" s="240">
        <f t="shared" si="32"/>
        <v>0</v>
      </c>
      <c r="AD86" s="240">
        <f t="shared" si="32"/>
        <v>0</v>
      </c>
      <c r="AE86" s="240">
        <f t="shared" si="32"/>
        <v>0</v>
      </c>
      <c r="AF86" s="240">
        <f t="shared" si="32"/>
        <v>0</v>
      </c>
      <c r="AG86" s="240">
        <f t="shared" si="32"/>
        <v>0</v>
      </c>
      <c r="AH86" s="240">
        <f t="shared" si="32"/>
        <v>0</v>
      </c>
      <c r="AI86" s="240">
        <f t="shared" si="32"/>
        <v>0</v>
      </c>
      <c r="AJ86" s="240">
        <f t="shared" si="32"/>
        <v>0</v>
      </c>
      <c r="AK86" s="240">
        <f t="shared" si="32"/>
        <v>0</v>
      </c>
      <c r="AL86" s="240">
        <f t="shared" si="32"/>
        <v>0</v>
      </c>
      <c r="AM86" s="240">
        <f t="shared" si="32"/>
        <v>0</v>
      </c>
      <c r="AN86" s="240">
        <f t="shared" si="32"/>
        <v>0</v>
      </c>
      <c r="AO86" s="240">
        <f t="shared" si="32"/>
        <v>0</v>
      </c>
      <c r="AP86" s="240">
        <f t="shared" si="32"/>
        <v>0</v>
      </c>
      <c r="AQ86" s="240">
        <f t="shared" si="32"/>
        <v>0</v>
      </c>
      <c r="AR86" s="240">
        <f t="shared" si="32"/>
        <v>0</v>
      </c>
      <c r="AS86" s="240">
        <f t="shared" si="32"/>
        <v>0</v>
      </c>
    </row>
    <row r="87" spans="1:45" s="5" customFormat="1" ht="15.75" customHeight="1" hidden="1">
      <c r="A87" s="61"/>
      <c r="B87" s="29"/>
      <c r="C87" s="29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  <c r="AJ87" s="242"/>
      <c r="AK87" s="242"/>
      <c r="AL87" s="242"/>
      <c r="AM87" s="242"/>
      <c r="AN87" s="242"/>
      <c r="AO87" s="242"/>
      <c r="AP87" s="242"/>
      <c r="AQ87" s="242"/>
      <c r="AR87" s="242"/>
      <c r="AS87" s="242"/>
    </row>
    <row r="88" spans="1:45" s="5" customFormat="1" ht="15.75" customHeight="1" hidden="1">
      <c r="A88" s="61"/>
      <c r="B88" s="29"/>
      <c r="C88" s="29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  <c r="AJ88" s="242"/>
      <c r="AK88" s="242"/>
      <c r="AL88" s="242"/>
      <c r="AM88" s="242"/>
      <c r="AN88" s="242"/>
      <c r="AO88" s="242"/>
      <c r="AP88" s="242"/>
      <c r="AQ88" s="242"/>
      <c r="AR88" s="242"/>
      <c r="AS88" s="242"/>
    </row>
    <row r="89" spans="1:45" ht="62.25" customHeight="1">
      <c r="A89" s="61" t="s">
        <v>135</v>
      </c>
      <c r="B89" s="29" t="s">
        <v>136</v>
      </c>
      <c r="C89" s="29" t="s">
        <v>75</v>
      </c>
      <c r="D89" s="237">
        <f aca="true" t="shared" si="33" ref="D89:AS89">SUM(D90:D91)</f>
        <v>0</v>
      </c>
      <c r="E89" s="237">
        <f t="shared" si="33"/>
        <v>0</v>
      </c>
      <c r="F89" s="237">
        <f t="shared" si="33"/>
        <v>0</v>
      </c>
      <c r="G89" s="237">
        <f t="shared" si="33"/>
        <v>0</v>
      </c>
      <c r="H89" s="237">
        <f t="shared" si="33"/>
        <v>0</v>
      </c>
      <c r="I89" s="237">
        <f t="shared" si="33"/>
        <v>0</v>
      </c>
      <c r="J89" s="237">
        <f t="shared" si="33"/>
        <v>0</v>
      </c>
      <c r="K89" s="237">
        <f t="shared" si="33"/>
        <v>0</v>
      </c>
      <c r="L89" s="237">
        <f t="shared" si="33"/>
        <v>0</v>
      </c>
      <c r="M89" s="237">
        <f t="shared" si="33"/>
        <v>0</v>
      </c>
      <c r="N89" s="237">
        <f t="shared" si="33"/>
        <v>0</v>
      </c>
      <c r="O89" s="237">
        <f t="shared" si="33"/>
        <v>0</v>
      </c>
      <c r="P89" s="237">
        <f t="shared" si="33"/>
        <v>0</v>
      </c>
      <c r="Q89" s="237">
        <f t="shared" si="33"/>
        <v>0</v>
      </c>
      <c r="R89" s="237">
        <f t="shared" si="33"/>
        <v>0</v>
      </c>
      <c r="S89" s="237">
        <f t="shared" si="33"/>
        <v>0</v>
      </c>
      <c r="T89" s="237">
        <f t="shared" si="33"/>
        <v>0</v>
      </c>
      <c r="U89" s="237">
        <f t="shared" si="33"/>
        <v>0</v>
      </c>
      <c r="V89" s="240">
        <f t="shared" si="33"/>
        <v>0</v>
      </c>
      <c r="W89" s="240">
        <f t="shared" si="33"/>
        <v>0</v>
      </c>
      <c r="X89" s="240">
        <f t="shared" si="33"/>
        <v>0</v>
      </c>
      <c r="Y89" s="240">
        <f t="shared" si="33"/>
        <v>0</v>
      </c>
      <c r="Z89" s="240">
        <f t="shared" si="33"/>
        <v>0</v>
      </c>
      <c r="AA89" s="240">
        <f t="shared" si="33"/>
        <v>0</v>
      </c>
      <c r="AB89" s="240">
        <f t="shared" si="33"/>
        <v>0</v>
      </c>
      <c r="AC89" s="240">
        <f t="shared" si="33"/>
        <v>0</v>
      </c>
      <c r="AD89" s="240">
        <f t="shared" si="33"/>
        <v>0</v>
      </c>
      <c r="AE89" s="240">
        <f t="shared" si="33"/>
        <v>0</v>
      </c>
      <c r="AF89" s="240">
        <f t="shared" si="33"/>
        <v>0</v>
      </c>
      <c r="AG89" s="240">
        <f t="shared" si="33"/>
        <v>0</v>
      </c>
      <c r="AH89" s="240">
        <f t="shared" si="33"/>
        <v>0</v>
      </c>
      <c r="AI89" s="240">
        <f t="shared" si="33"/>
        <v>0</v>
      </c>
      <c r="AJ89" s="240">
        <f t="shared" si="33"/>
        <v>0</v>
      </c>
      <c r="AK89" s="240">
        <f t="shared" si="33"/>
        <v>0</v>
      </c>
      <c r="AL89" s="240">
        <f t="shared" si="33"/>
        <v>0</v>
      </c>
      <c r="AM89" s="240">
        <f t="shared" si="33"/>
        <v>0</v>
      </c>
      <c r="AN89" s="240">
        <f t="shared" si="33"/>
        <v>0</v>
      </c>
      <c r="AO89" s="240">
        <f t="shared" si="33"/>
        <v>0</v>
      </c>
      <c r="AP89" s="240">
        <f t="shared" si="33"/>
        <v>0</v>
      </c>
      <c r="AQ89" s="240">
        <f t="shared" si="33"/>
        <v>0</v>
      </c>
      <c r="AR89" s="240">
        <f t="shared" si="33"/>
        <v>0</v>
      </c>
      <c r="AS89" s="240">
        <f t="shared" si="33"/>
        <v>0</v>
      </c>
    </row>
    <row r="90" spans="1:45" s="5" customFormat="1" ht="15.75" customHeight="1" hidden="1">
      <c r="A90" s="61"/>
      <c r="B90" s="29"/>
      <c r="C90" s="29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  <c r="AJ90" s="242"/>
      <c r="AK90" s="242"/>
      <c r="AL90" s="242"/>
      <c r="AM90" s="242"/>
      <c r="AN90" s="242"/>
      <c r="AO90" s="242"/>
      <c r="AP90" s="242"/>
      <c r="AQ90" s="242"/>
      <c r="AR90" s="242"/>
      <c r="AS90" s="242"/>
    </row>
    <row r="91" spans="1:45" s="5" customFormat="1" ht="15.75" customHeight="1" hidden="1">
      <c r="A91" s="61"/>
      <c r="B91" s="29"/>
      <c r="C91" s="29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  <c r="AJ91" s="242"/>
      <c r="AK91" s="242"/>
      <c r="AL91" s="242"/>
      <c r="AM91" s="242"/>
      <c r="AN91" s="242"/>
      <c r="AO91" s="242"/>
      <c r="AP91" s="242"/>
      <c r="AQ91" s="242"/>
      <c r="AR91" s="242"/>
      <c r="AS91" s="242"/>
    </row>
    <row r="92" spans="1:45" ht="61.5" customHeight="1">
      <c r="A92" s="61" t="s">
        <v>137</v>
      </c>
      <c r="B92" s="29" t="s">
        <v>138</v>
      </c>
      <c r="C92" s="29" t="s">
        <v>75</v>
      </c>
      <c r="D92" s="237">
        <f aca="true" t="shared" si="34" ref="D92:AS92">SUM(D93:D94)</f>
        <v>0</v>
      </c>
      <c r="E92" s="237">
        <f t="shared" si="34"/>
        <v>0</v>
      </c>
      <c r="F92" s="237">
        <f t="shared" si="34"/>
        <v>0</v>
      </c>
      <c r="G92" s="237">
        <f t="shared" si="34"/>
        <v>0</v>
      </c>
      <c r="H92" s="237">
        <f t="shared" si="34"/>
        <v>0</v>
      </c>
      <c r="I92" s="237">
        <f t="shared" si="34"/>
        <v>0</v>
      </c>
      <c r="J92" s="237">
        <f t="shared" si="34"/>
        <v>0</v>
      </c>
      <c r="K92" s="237">
        <f t="shared" si="34"/>
        <v>0</v>
      </c>
      <c r="L92" s="237">
        <f t="shared" si="34"/>
        <v>0</v>
      </c>
      <c r="M92" s="237">
        <f t="shared" si="34"/>
        <v>0</v>
      </c>
      <c r="N92" s="237">
        <f t="shared" si="34"/>
        <v>0</v>
      </c>
      <c r="O92" s="237">
        <f t="shared" si="34"/>
        <v>0</v>
      </c>
      <c r="P92" s="237">
        <f t="shared" si="34"/>
        <v>0</v>
      </c>
      <c r="Q92" s="237">
        <f t="shared" si="34"/>
        <v>0</v>
      </c>
      <c r="R92" s="237">
        <f t="shared" si="34"/>
        <v>0</v>
      </c>
      <c r="S92" s="237">
        <f t="shared" si="34"/>
        <v>0</v>
      </c>
      <c r="T92" s="237">
        <f t="shared" si="34"/>
        <v>0</v>
      </c>
      <c r="U92" s="237">
        <f t="shared" si="34"/>
        <v>0</v>
      </c>
      <c r="V92" s="240">
        <f t="shared" si="34"/>
        <v>0</v>
      </c>
      <c r="W92" s="240">
        <f t="shared" si="34"/>
        <v>0</v>
      </c>
      <c r="X92" s="240">
        <f t="shared" si="34"/>
        <v>0</v>
      </c>
      <c r="Y92" s="240">
        <f t="shared" si="34"/>
        <v>0</v>
      </c>
      <c r="Z92" s="240">
        <f t="shared" si="34"/>
        <v>0</v>
      </c>
      <c r="AA92" s="240">
        <f t="shared" si="34"/>
        <v>0</v>
      </c>
      <c r="AB92" s="240">
        <f t="shared" si="34"/>
        <v>0</v>
      </c>
      <c r="AC92" s="240">
        <f t="shared" si="34"/>
        <v>0</v>
      </c>
      <c r="AD92" s="240">
        <f t="shared" si="34"/>
        <v>0</v>
      </c>
      <c r="AE92" s="240">
        <f t="shared" si="34"/>
        <v>0</v>
      </c>
      <c r="AF92" s="240">
        <f t="shared" si="34"/>
        <v>0</v>
      </c>
      <c r="AG92" s="240">
        <f t="shared" si="34"/>
        <v>0</v>
      </c>
      <c r="AH92" s="240">
        <f t="shared" si="34"/>
        <v>0</v>
      </c>
      <c r="AI92" s="240">
        <f t="shared" si="34"/>
        <v>0</v>
      </c>
      <c r="AJ92" s="240">
        <f t="shared" si="34"/>
        <v>0</v>
      </c>
      <c r="AK92" s="240">
        <f t="shared" si="34"/>
        <v>0</v>
      </c>
      <c r="AL92" s="240">
        <f t="shared" si="34"/>
        <v>0</v>
      </c>
      <c r="AM92" s="240">
        <f t="shared" si="34"/>
        <v>0</v>
      </c>
      <c r="AN92" s="240">
        <f t="shared" si="34"/>
        <v>0</v>
      </c>
      <c r="AO92" s="240">
        <f t="shared" si="34"/>
        <v>0</v>
      </c>
      <c r="AP92" s="240">
        <f t="shared" si="34"/>
        <v>0</v>
      </c>
      <c r="AQ92" s="240">
        <f t="shared" si="34"/>
        <v>0</v>
      </c>
      <c r="AR92" s="240">
        <f t="shared" si="34"/>
        <v>0</v>
      </c>
      <c r="AS92" s="240">
        <f t="shared" si="34"/>
        <v>0</v>
      </c>
    </row>
    <row r="93" spans="1:45" s="5" customFormat="1" ht="16.5" customHeight="1" hidden="1">
      <c r="A93" s="61"/>
      <c r="B93" s="29"/>
      <c r="C93" s="29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42"/>
      <c r="AS93" s="242"/>
    </row>
    <row r="94" spans="1:45" s="5" customFormat="1" ht="16.5" customHeight="1" hidden="1">
      <c r="A94" s="61"/>
      <c r="B94" s="29"/>
      <c r="C94" s="29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  <c r="AJ94" s="242"/>
      <c r="AK94" s="242"/>
      <c r="AL94" s="242"/>
      <c r="AM94" s="242"/>
      <c r="AN94" s="242"/>
      <c r="AO94" s="242"/>
      <c r="AP94" s="242"/>
      <c r="AQ94" s="242"/>
      <c r="AR94" s="242"/>
      <c r="AS94" s="242"/>
    </row>
    <row r="95" spans="1:45" ht="76.5" customHeight="1">
      <c r="A95" s="61" t="s">
        <v>139</v>
      </c>
      <c r="B95" s="29" t="s">
        <v>140</v>
      </c>
      <c r="C95" s="29" t="s">
        <v>75</v>
      </c>
      <c r="D95" s="60">
        <f aca="true" t="shared" si="35" ref="D95:AS95">SUM(D96,D99)</f>
        <v>0</v>
      </c>
      <c r="E95" s="60">
        <f t="shared" si="35"/>
        <v>0</v>
      </c>
      <c r="F95" s="60">
        <f t="shared" si="35"/>
        <v>0</v>
      </c>
      <c r="G95" s="60">
        <f t="shared" si="35"/>
        <v>0</v>
      </c>
      <c r="H95" s="60">
        <f t="shared" si="35"/>
        <v>0</v>
      </c>
      <c r="I95" s="60">
        <f t="shared" si="35"/>
        <v>0</v>
      </c>
      <c r="J95" s="60">
        <f t="shared" si="35"/>
        <v>0</v>
      </c>
      <c r="K95" s="60">
        <f t="shared" si="35"/>
        <v>0</v>
      </c>
      <c r="L95" s="60">
        <f t="shared" si="35"/>
        <v>0</v>
      </c>
      <c r="M95" s="60">
        <f t="shared" si="35"/>
        <v>0</v>
      </c>
      <c r="N95" s="60">
        <f t="shared" si="35"/>
        <v>0</v>
      </c>
      <c r="O95" s="60">
        <f t="shared" si="35"/>
        <v>0</v>
      </c>
      <c r="P95" s="60">
        <f t="shared" si="35"/>
        <v>0</v>
      </c>
      <c r="Q95" s="60">
        <f t="shared" si="35"/>
        <v>0</v>
      </c>
      <c r="R95" s="60">
        <f t="shared" si="35"/>
        <v>0</v>
      </c>
      <c r="S95" s="60">
        <f t="shared" si="35"/>
        <v>0</v>
      </c>
      <c r="T95" s="60">
        <f t="shared" si="35"/>
        <v>0</v>
      </c>
      <c r="U95" s="60">
        <f t="shared" si="35"/>
        <v>0</v>
      </c>
      <c r="V95" s="243">
        <f t="shared" si="35"/>
        <v>0</v>
      </c>
      <c r="W95" s="243">
        <f t="shared" si="35"/>
        <v>0</v>
      </c>
      <c r="X95" s="243">
        <f t="shared" si="35"/>
        <v>0</v>
      </c>
      <c r="Y95" s="243">
        <f t="shared" si="35"/>
        <v>0</v>
      </c>
      <c r="Z95" s="243">
        <f t="shared" si="35"/>
        <v>0</v>
      </c>
      <c r="AA95" s="243">
        <f t="shared" si="35"/>
        <v>0</v>
      </c>
      <c r="AB95" s="243">
        <f t="shared" si="35"/>
        <v>0</v>
      </c>
      <c r="AC95" s="243">
        <f t="shared" si="35"/>
        <v>0</v>
      </c>
      <c r="AD95" s="243">
        <f t="shared" si="35"/>
        <v>0</v>
      </c>
      <c r="AE95" s="243">
        <f t="shared" si="35"/>
        <v>0</v>
      </c>
      <c r="AF95" s="243">
        <f t="shared" si="35"/>
        <v>0</v>
      </c>
      <c r="AG95" s="243">
        <f t="shared" si="35"/>
        <v>0</v>
      </c>
      <c r="AH95" s="243">
        <f t="shared" si="35"/>
        <v>0</v>
      </c>
      <c r="AI95" s="243">
        <f t="shared" si="35"/>
        <v>0</v>
      </c>
      <c r="AJ95" s="243">
        <f t="shared" si="35"/>
        <v>0</v>
      </c>
      <c r="AK95" s="243">
        <f t="shared" si="35"/>
        <v>0</v>
      </c>
      <c r="AL95" s="243">
        <f t="shared" si="35"/>
        <v>0</v>
      </c>
      <c r="AM95" s="243">
        <f t="shared" si="35"/>
        <v>0</v>
      </c>
      <c r="AN95" s="243">
        <f t="shared" si="35"/>
        <v>0</v>
      </c>
      <c r="AO95" s="243">
        <f t="shared" si="35"/>
        <v>0</v>
      </c>
      <c r="AP95" s="243">
        <f t="shared" si="35"/>
        <v>0</v>
      </c>
      <c r="AQ95" s="243">
        <f t="shared" si="35"/>
        <v>0</v>
      </c>
      <c r="AR95" s="243">
        <f t="shared" si="35"/>
        <v>0</v>
      </c>
      <c r="AS95" s="243">
        <f t="shared" si="35"/>
        <v>0</v>
      </c>
    </row>
    <row r="96" spans="1:45" ht="46.5" customHeight="1">
      <c r="A96" s="61" t="s">
        <v>141</v>
      </c>
      <c r="B96" s="29" t="s">
        <v>142</v>
      </c>
      <c r="C96" s="29" t="s">
        <v>75</v>
      </c>
      <c r="D96" s="237">
        <f aca="true" t="shared" si="36" ref="D96:AS96">SUM(D97:D98)</f>
        <v>0</v>
      </c>
      <c r="E96" s="237">
        <f t="shared" si="36"/>
        <v>0</v>
      </c>
      <c r="F96" s="237">
        <f t="shared" si="36"/>
        <v>0</v>
      </c>
      <c r="G96" s="237">
        <f t="shared" si="36"/>
        <v>0</v>
      </c>
      <c r="H96" s="237">
        <f t="shared" si="36"/>
        <v>0</v>
      </c>
      <c r="I96" s="237">
        <f t="shared" si="36"/>
        <v>0</v>
      </c>
      <c r="J96" s="237">
        <f t="shared" si="36"/>
        <v>0</v>
      </c>
      <c r="K96" s="237">
        <f t="shared" si="36"/>
        <v>0</v>
      </c>
      <c r="L96" s="237">
        <f t="shared" si="36"/>
        <v>0</v>
      </c>
      <c r="M96" s="237">
        <f t="shared" si="36"/>
        <v>0</v>
      </c>
      <c r="N96" s="237">
        <f t="shared" si="36"/>
        <v>0</v>
      </c>
      <c r="O96" s="237">
        <f t="shared" si="36"/>
        <v>0</v>
      </c>
      <c r="P96" s="237">
        <f t="shared" si="36"/>
        <v>0</v>
      </c>
      <c r="Q96" s="237">
        <f t="shared" si="36"/>
        <v>0</v>
      </c>
      <c r="R96" s="237">
        <f t="shared" si="36"/>
        <v>0</v>
      </c>
      <c r="S96" s="237">
        <f t="shared" si="36"/>
        <v>0</v>
      </c>
      <c r="T96" s="237">
        <f t="shared" si="36"/>
        <v>0</v>
      </c>
      <c r="U96" s="237">
        <f t="shared" si="36"/>
        <v>0</v>
      </c>
      <c r="V96" s="240">
        <f t="shared" si="36"/>
        <v>0</v>
      </c>
      <c r="W96" s="240">
        <f t="shared" si="36"/>
        <v>0</v>
      </c>
      <c r="X96" s="240">
        <f t="shared" si="36"/>
        <v>0</v>
      </c>
      <c r="Y96" s="240">
        <f t="shared" si="36"/>
        <v>0</v>
      </c>
      <c r="Z96" s="240">
        <f t="shared" si="36"/>
        <v>0</v>
      </c>
      <c r="AA96" s="240">
        <f t="shared" si="36"/>
        <v>0</v>
      </c>
      <c r="AB96" s="240">
        <f t="shared" si="36"/>
        <v>0</v>
      </c>
      <c r="AC96" s="240">
        <f t="shared" si="36"/>
        <v>0</v>
      </c>
      <c r="AD96" s="240">
        <f t="shared" si="36"/>
        <v>0</v>
      </c>
      <c r="AE96" s="240">
        <f t="shared" si="36"/>
        <v>0</v>
      </c>
      <c r="AF96" s="240">
        <f t="shared" si="36"/>
        <v>0</v>
      </c>
      <c r="AG96" s="240">
        <f t="shared" si="36"/>
        <v>0</v>
      </c>
      <c r="AH96" s="240">
        <f t="shared" si="36"/>
        <v>0</v>
      </c>
      <c r="AI96" s="240">
        <f t="shared" si="36"/>
        <v>0</v>
      </c>
      <c r="AJ96" s="240">
        <f t="shared" si="36"/>
        <v>0</v>
      </c>
      <c r="AK96" s="240">
        <f t="shared" si="36"/>
        <v>0</v>
      </c>
      <c r="AL96" s="240">
        <f t="shared" si="36"/>
        <v>0</v>
      </c>
      <c r="AM96" s="240">
        <f t="shared" si="36"/>
        <v>0</v>
      </c>
      <c r="AN96" s="240">
        <f t="shared" si="36"/>
        <v>0</v>
      </c>
      <c r="AO96" s="240">
        <f t="shared" si="36"/>
        <v>0</v>
      </c>
      <c r="AP96" s="240">
        <f t="shared" si="36"/>
        <v>0</v>
      </c>
      <c r="AQ96" s="240">
        <f t="shared" si="36"/>
        <v>0</v>
      </c>
      <c r="AR96" s="240">
        <f t="shared" si="36"/>
        <v>0</v>
      </c>
      <c r="AS96" s="240">
        <f t="shared" si="36"/>
        <v>0</v>
      </c>
    </row>
    <row r="97" spans="1:45" s="5" customFormat="1" ht="16.5" customHeight="1" hidden="1">
      <c r="A97" s="61"/>
      <c r="B97" s="29"/>
      <c r="C97" s="29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  <c r="AJ97" s="242"/>
      <c r="AK97" s="242"/>
      <c r="AL97" s="242"/>
      <c r="AM97" s="242"/>
      <c r="AN97" s="242"/>
      <c r="AO97" s="242"/>
      <c r="AP97" s="242"/>
      <c r="AQ97" s="242"/>
      <c r="AR97" s="242"/>
      <c r="AS97" s="242"/>
    </row>
    <row r="98" spans="1:45" s="5" customFormat="1" ht="16.5" customHeight="1" hidden="1">
      <c r="A98" s="61"/>
      <c r="B98" s="29"/>
      <c r="C98" s="29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  <c r="AJ98" s="242"/>
      <c r="AK98" s="242"/>
      <c r="AL98" s="242"/>
      <c r="AM98" s="242"/>
      <c r="AN98" s="242"/>
      <c r="AO98" s="242"/>
      <c r="AP98" s="242"/>
      <c r="AQ98" s="242"/>
      <c r="AR98" s="242"/>
      <c r="AS98" s="242"/>
    </row>
    <row r="99" spans="1:45" ht="63.75" customHeight="1">
      <c r="A99" s="61" t="s">
        <v>143</v>
      </c>
      <c r="B99" s="29" t="s">
        <v>144</v>
      </c>
      <c r="C99" s="29" t="s">
        <v>75</v>
      </c>
      <c r="D99" s="237">
        <f aca="true" t="shared" si="37" ref="D99:AS99">SUM(D100:D101)</f>
        <v>0</v>
      </c>
      <c r="E99" s="237">
        <f t="shared" si="37"/>
        <v>0</v>
      </c>
      <c r="F99" s="237">
        <f t="shared" si="37"/>
        <v>0</v>
      </c>
      <c r="G99" s="237">
        <f t="shared" si="37"/>
        <v>0</v>
      </c>
      <c r="H99" s="237">
        <f t="shared" si="37"/>
        <v>0</v>
      </c>
      <c r="I99" s="237">
        <f t="shared" si="37"/>
        <v>0</v>
      </c>
      <c r="J99" s="237">
        <f t="shared" si="37"/>
        <v>0</v>
      </c>
      <c r="K99" s="237">
        <f t="shared" si="37"/>
        <v>0</v>
      </c>
      <c r="L99" s="237">
        <f t="shared" si="37"/>
        <v>0</v>
      </c>
      <c r="M99" s="237">
        <f t="shared" si="37"/>
        <v>0</v>
      </c>
      <c r="N99" s="237">
        <f t="shared" si="37"/>
        <v>0</v>
      </c>
      <c r="O99" s="237">
        <f t="shared" si="37"/>
        <v>0</v>
      </c>
      <c r="P99" s="237">
        <f t="shared" si="37"/>
        <v>0</v>
      </c>
      <c r="Q99" s="237">
        <f t="shared" si="37"/>
        <v>0</v>
      </c>
      <c r="R99" s="237">
        <f t="shared" si="37"/>
        <v>0</v>
      </c>
      <c r="S99" s="237">
        <f t="shared" si="37"/>
        <v>0</v>
      </c>
      <c r="T99" s="237">
        <f t="shared" si="37"/>
        <v>0</v>
      </c>
      <c r="U99" s="237">
        <f t="shared" si="37"/>
        <v>0</v>
      </c>
      <c r="V99" s="240">
        <f t="shared" si="37"/>
        <v>0</v>
      </c>
      <c r="W99" s="240">
        <f t="shared" si="37"/>
        <v>0</v>
      </c>
      <c r="X99" s="240">
        <f t="shared" si="37"/>
        <v>0</v>
      </c>
      <c r="Y99" s="240">
        <f t="shared" si="37"/>
        <v>0</v>
      </c>
      <c r="Z99" s="240">
        <f t="shared" si="37"/>
        <v>0</v>
      </c>
      <c r="AA99" s="240">
        <f t="shared" si="37"/>
        <v>0</v>
      </c>
      <c r="AB99" s="240">
        <f t="shared" si="37"/>
        <v>0</v>
      </c>
      <c r="AC99" s="240">
        <f t="shared" si="37"/>
        <v>0</v>
      </c>
      <c r="AD99" s="240">
        <f t="shared" si="37"/>
        <v>0</v>
      </c>
      <c r="AE99" s="240">
        <f t="shared" si="37"/>
        <v>0</v>
      </c>
      <c r="AF99" s="240">
        <f t="shared" si="37"/>
        <v>0</v>
      </c>
      <c r="AG99" s="240">
        <f t="shared" si="37"/>
        <v>0</v>
      </c>
      <c r="AH99" s="240">
        <f t="shared" si="37"/>
        <v>0</v>
      </c>
      <c r="AI99" s="240">
        <f t="shared" si="37"/>
        <v>0</v>
      </c>
      <c r="AJ99" s="240">
        <f t="shared" si="37"/>
        <v>0</v>
      </c>
      <c r="AK99" s="240">
        <f t="shared" si="37"/>
        <v>0</v>
      </c>
      <c r="AL99" s="240">
        <f t="shared" si="37"/>
        <v>0</v>
      </c>
      <c r="AM99" s="240">
        <f t="shared" si="37"/>
        <v>0</v>
      </c>
      <c r="AN99" s="240">
        <f t="shared" si="37"/>
        <v>0</v>
      </c>
      <c r="AO99" s="240">
        <f t="shared" si="37"/>
        <v>0</v>
      </c>
      <c r="AP99" s="240">
        <f t="shared" si="37"/>
        <v>0</v>
      </c>
      <c r="AQ99" s="240">
        <f t="shared" si="37"/>
        <v>0</v>
      </c>
      <c r="AR99" s="240">
        <f t="shared" si="37"/>
        <v>0</v>
      </c>
      <c r="AS99" s="240">
        <f t="shared" si="37"/>
        <v>0</v>
      </c>
    </row>
    <row r="100" spans="1:45" s="5" customFormat="1" ht="15.75" customHeight="1" hidden="1">
      <c r="A100" s="61"/>
      <c r="B100" s="29"/>
      <c r="C100" s="29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242"/>
      <c r="AK100" s="242"/>
      <c r="AL100" s="242"/>
      <c r="AM100" s="242"/>
      <c r="AN100" s="242"/>
      <c r="AO100" s="242"/>
      <c r="AP100" s="242"/>
      <c r="AQ100" s="242"/>
      <c r="AR100" s="242"/>
      <c r="AS100" s="242"/>
    </row>
    <row r="101" spans="1:45" s="5" customFormat="1" ht="15.75" customHeight="1" hidden="1">
      <c r="A101" s="61"/>
      <c r="B101" s="29"/>
      <c r="C101" s="29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2"/>
      <c r="AH101" s="242"/>
      <c r="AI101" s="242"/>
      <c r="AJ101" s="242"/>
      <c r="AK101" s="242"/>
      <c r="AL101" s="242"/>
      <c r="AM101" s="242"/>
      <c r="AN101" s="242"/>
      <c r="AO101" s="242"/>
      <c r="AP101" s="242"/>
      <c r="AQ101" s="242"/>
      <c r="AR101" s="242"/>
      <c r="AS101" s="242"/>
    </row>
    <row r="102" spans="1:45" ht="76.5" customHeight="1">
      <c r="A102" s="61" t="s">
        <v>145</v>
      </c>
      <c r="B102" s="29" t="s">
        <v>146</v>
      </c>
      <c r="C102" s="29" t="s">
        <v>75</v>
      </c>
      <c r="D102" s="60">
        <f aca="true" t="shared" si="38" ref="D102:AS102">SUM(D103,D106)</f>
        <v>0</v>
      </c>
      <c r="E102" s="60">
        <f t="shared" si="38"/>
        <v>0</v>
      </c>
      <c r="F102" s="60">
        <f t="shared" si="38"/>
        <v>0</v>
      </c>
      <c r="G102" s="60">
        <f t="shared" si="38"/>
        <v>0</v>
      </c>
      <c r="H102" s="60">
        <f t="shared" si="38"/>
        <v>0</v>
      </c>
      <c r="I102" s="60">
        <f t="shared" si="38"/>
        <v>0</v>
      </c>
      <c r="J102" s="60">
        <f t="shared" si="38"/>
        <v>0</v>
      </c>
      <c r="K102" s="60">
        <f t="shared" si="38"/>
        <v>0</v>
      </c>
      <c r="L102" s="60">
        <f t="shared" si="38"/>
        <v>0</v>
      </c>
      <c r="M102" s="60">
        <f t="shared" si="38"/>
        <v>0</v>
      </c>
      <c r="N102" s="60">
        <f t="shared" si="38"/>
        <v>0</v>
      </c>
      <c r="O102" s="60">
        <f t="shared" si="38"/>
        <v>0</v>
      </c>
      <c r="P102" s="60">
        <f t="shared" si="38"/>
        <v>0</v>
      </c>
      <c r="Q102" s="60">
        <f t="shared" si="38"/>
        <v>0</v>
      </c>
      <c r="R102" s="60">
        <f t="shared" si="38"/>
        <v>0</v>
      </c>
      <c r="S102" s="60">
        <f t="shared" si="38"/>
        <v>0</v>
      </c>
      <c r="T102" s="60">
        <f t="shared" si="38"/>
        <v>0</v>
      </c>
      <c r="U102" s="60">
        <f t="shared" si="38"/>
        <v>0</v>
      </c>
      <c r="V102" s="244">
        <f t="shared" si="38"/>
        <v>0</v>
      </c>
      <c r="W102" s="244">
        <f t="shared" si="38"/>
        <v>0</v>
      </c>
      <c r="X102" s="244">
        <f t="shared" si="38"/>
        <v>0</v>
      </c>
      <c r="Y102" s="244">
        <f t="shared" si="38"/>
        <v>0</v>
      </c>
      <c r="Z102" s="244">
        <f t="shared" si="38"/>
        <v>0</v>
      </c>
      <c r="AA102" s="244">
        <f t="shared" si="38"/>
        <v>0</v>
      </c>
      <c r="AB102" s="244">
        <f t="shared" si="38"/>
        <v>0</v>
      </c>
      <c r="AC102" s="244">
        <f t="shared" si="38"/>
        <v>0</v>
      </c>
      <c r="AD102" s="244">
        <f t="shared" si="38"/>
        <v>0</v>
      </c>
      <c r="AE102" s="244">
        <f t="shared" si="38"/>
        <v>0</v>
      </c>
      <c r="AF102" s="244">
        <f t="shared" si="38"/>
        <v>0</v>
      </c>
      <c r="AG102" s="244">
        <f t="shared" si="38"/>
        <v>0</v>
      </c>
      <c r="AH102" s="244">
        <f t="shared" si="38"/>
        <v>0</v>
      </c>
      <c r="AI102" s="244">
        <f t="shared" si="38"/>
        <v>0</v>
      </c>
      <c r="AJ102" s="244">
        <f t="shared" si="38"/>
        <v>0</v>
      </c>
      <c r="AK102" s="244">
        <f t="shared" si="38"/>
        <v>0</v>
      </c>
      <c r="AL102" s="244">
        <f t="shared" si="38"/>
        <v>0</v>
      </c>
      <c r="AM102" s="244">
        <f t="shared" si="38"/>
        <v>0</v>
      </c>
      <c r="AN102" s="244">
        <f t="shared" si="38"/>
        <v>0</v>
      </c>
      <c r="AO102" s="244">
        <f t="shared" si="38"/>
        <v>0</v>
      </c>
      <c r="AP102" s="244">
        <f t="shared" si="38"/>
        <v>0</v>
      </c>
      <c r="AQ102" s="244">
        <f t="shared" si="38"/>
        <v>0</v>
      </c>
      <c r="AR102" s="244">
        <f t="shared" si="38"/>
        <v>0</v>
      </c>
      <c r="AS102" s="244">
        <f t="shared" si="38"/>
        <v>0</v>
      </c>
    </row>
    <row r="103" spans="1:45" ht="85.5" customHeight="1">
      <c r="A103" s="61" t="s">
        <v>147</v>
      </c>
      <c r="B103" s="29" t="s">
        <v>148</v>
      </c>
      <c r="C103" s="29" t="s">
        <v>75</v>
      </c>
      <c r="D103" s="237">
        <f aca="true" t="shared" si="39" ref="D103:AS103">SUM(D104:D105)</f>
        <v>0</v>
      </c>
      <c r="E103" s="237">
        <f t="shared" si="39"/>
        <v>0</v>
      </c>
      <c r="F103" s="237">
        <f t="shared" si="39"/>
        <v>0</v>
      </c>
      <c r="G103" s="237">
        <f t="shared" si="39"/>
        <v>0</v>
      </c>
      <c r="H103" s="237">
        <f t="shared" si="39"/>
        <v>0</v>
      </c>
      <c r="I103" s="237">
        <f t="shared" si="39"/>
        <v>0</v>
      </c>
      <c r="J103" s="237">
        <f t="shared" si="39"/>
        <v>0</v>
      </c>
      <c r="K103" s="237">
        <f t="shared" si="39"/>
        <v>0</v>
      </c>
      <c r="L103" s="237">
        <f t="shared" si="39"/>
        <v>0</v>
      </c>
      <c r="M103" s="237">
        <f t="shared" si="39"/>
        <v>0</v>
      </c>
      <c r="N103" s="237">
        <f t="shared" si="39"/>
        <v>0</v>
      </c>
      <c r="O103" s="237">
        <f t="shared" si="39"/>
        <v>0</v>
      </c>
      <c r="P103" s="237">
        <f t="shared" si="39"/>
        <v>0</v>
      </c>
      <c r="Q103" s="237">
        <f t="shared" si="39"/>
        <v>0</v>
      </c>
      <c r="R103" s="237">
        <f t="shared" si="39"/>
        <v>0</v>
      </c>
      <c r="S103" s="237">
        <f t="shared" si="39"/>
        <v>0</v>
      </c>
      <c r="T103" s="237">
        <f t="shared" si="39"/>
        <v>0</v>
      </c>
      <c r="U103" s="237">
        <f t="shared" si="39"/>
        <v>0</v>
      </c>
      <c r="V103" s="239">
        <f t="shared" si="39"/>
        <v>0</v>
      </c>
      <c r="W103" s="239">
        <f t="shared" si="39"/>
        <v>0</v>
      </c>
      <c r="X103" s="239">
        <f t="shared" si="39"/>
        <v>0</v>
      </c>
      <c r="Y103" s="239">
        <f t="shared" si="39"/>
        <v>0</v>
      </c>
      <c r="Z103" s="239">
        <f t="shared" si="39"/>
        <v>0</v>
      </c>
      <c r="AA103" s="239">
        <f t="shared" si="39"/>
        <v>0</v>
      </c>
      <c r="AB103" s="239">
        <f t="shared" si="39"/>
        <v>0</v>
      </c>
      <c r="AC103" s="239">
        <f t="shared" si="39"/>
        <v>0</v>
      </c>
      <c r="AD103" s="239">
        <f t="shared" si="39"/>
        <v>0</v>
      </c>
      <c r="AE103" s="239">
        <f t="shared" si="39"/>
        <v>0</v>
      </c>
      <c r="AF103" s="239">
        <f t="shared" si="39"/>
        <v>0</v>
      </c>
      <c r="AG103" s="239">
        <f t="shared" si="39"/>
        <v>0</v>
      </c>
      <c r="AH103" s="239">
        <f t="shared" si="39"/>
        <v>0</v>
      </c>
      <c r="AI103" s="239">
        <f t="shared" si="39"/>
        <v>0</v>
      </c>
      <c r="AJ103" s="239">
        <f t="shared" si="39"/>
        <v>0</v>
      </c>
      <c r="AK103" s="239">
        <f t="shared" si="39"/>
        <v>0</v>
      </c>
      <c r="AL103" s="239">
        <f t="shared" si="39"/>
        <v>0</v>
      </c>
      <c r="AM103" s="239">
        <f t="shared" si="39"/>
        <v>0</v>
      </c>
      <c r="AN103" s="239">
        <f t="shared" si="39"/>
        <v>0</v>
      </c>
      <c r="AO103" s="239">
        <f t="shared" si="39"/>
        <v>0</v>
      </c>
      <c r="AP103" s="239">
        <f t="shared" si="39"/>
        <v>0</v>
      </c>
      <c r="AQ103" s="239">
        <f t="shared" si="39"/>
        <v>0</v>
      </c>
      <c r="AR103" s="239">
        <f t="shared" si="39"/>
        <v>0</v>
      </c>
      <c r="AS103" s="239">
        <f t="shared" si="39"/>
        <v>0</v>
      </c>
    </row>
    <row r="104" spans="1:45" s="5" customFormat="1" ht="15.75" customHeight="1" hidden="1">
      <c r="A104" s="61"/>
      <c r="B104" s="29"/>
      <c r="C104" s="29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  <c r="AH104" s="242"/>
      <c r="AI104" s="242"/>
      <c r="AJ104" s="242"/>
      <c r="AK104" s="242"/>
      <c r="AL104" s="242"/>
      <c r="AM104" s="242"/>
      <c r="AN104" s="242"/>
      <c r="AO104" s="242"/>
      <c r="AP104" s="242"/>
      <c r="AQ104" s="242"/>
      <c r="AR104" s="242"/>
      <c r="AS104" s="242"/>
    </row>
    <row r="105" spans="1:45" s="5" customFormat="1" ht="15.75" customHeight="1" hidden="1">
      <c r="A105" s="61"/>
      <c r="B105" s="29"/>
      <c r="C105" s="29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  <c r="AJ105" s="242"/>
      <c r="AK105" s="242"/>
      <c r="AL105" s="242"/>
      <c r="AM105" s="242"/>
      <c r="AN105" s="242"/>
      <c r="AO105" s="242"/>
      <c r="AP105" s="242"/>
      <c r="AQ105" s="242"/>
      <c r="AR105" s="242"/>
      <c r="AS105" s="242"/>
    </row>
    <row r="106" spans="1:45" ht="66.75" customHeight="1">
      <c r="A106" s="61" t="s">
        <v>149</v>
      </c>
      <c r="B106" s="123" t="s">
        <v>150</v>
      </c>
      <c r="C106" s="29" t="s">
        <v>75</v>
      </c>
      <c r="D106" s="237">
        <f aca="true" t="shared" si="40" ref="D106:AS106">SUM(D107:D108)</f>
        <v>0</v>
      </c>
      <c r="E106" s="237">
        <f t="shared" si="40"/>
        <v>0</v>
      </c>
      <c r="F106" s="237">
        <f t="shared" si="40"/>
        <v>0</v>
      </c>
      <c r="G106" s="237">
        <f t="shared" si="40"/>
        <v>0</v>
      </c>
      <c r="H106" s="237">
        <f t="shared" si="40"/>
        <v>0</v>
      </c>
      <c r="I106" s="237">
        <f t="shared" si="40"/>
        <v>0</v>
      </c>
      <c r="J106" s="237">
        <f t="shared" si="40"/>
        <v>0</v>
      </c>
      <c r="K106" s="237">
        <f t="shared" si="40"/>
        <v>0</v>
      </c>
      <c r="L106" s="237">
        <f t="shared" si="40"/>
        <v>0</v>
      </c>
      <c r="M106" s="237">
        <f t="shared" si="40"/>
        <v>0</v>
      </c>
      <c r="N106" s="237">
        <f t="shared" si="40"/>
        <v>0</v>
      </c>
      <c r="O106" s="237">
        <f t="shared" si="40"/>
        <v>0</v>
      </c>
      <c r="P106" s="237">
        <f t="shared" si="40"/>
        <v>0</v>
      </c>
      <c r="Q106" s="237">
        <f t="shared" si="40"/>
        <v>0</v>
      </c>
      <c r="R106" s="237">
        <f t="shared" si="40"/>
        <v>0</v>
      </c>
      <c r="S106" s="237">
        <f t="shared" si="40"/>
        <v>0</v>
      </c>
      <c r="T106" s="237">
        <f t="shared" si="40"/>
        <v>0</v>
      </c>
      <c r="U106" s="237">
        <f t="shared" si="40"/>
        <v>0</v>
      </c>
      <c r="V106" s="239">
        <f t="shared" si="40"/>
        <v>0</v>
      </c>
      <c r="W106" s="239">
        <f t="shared" si="40"/>
        <v>0</v>
      </c>
      <c r="X106" s="239">
        <f t="shared" si="40"/>
        <v>0</v>
      </c>
      <c r="Y106" s="239">
        <f t="shared" si="40"/>
        <v>0</v>
      </c>
      <c r="Z106" s="239">
        <f t="shared" si="40"/>
        <v>0</v>
      </c>
      <c r="AA106" s="239">
        <f t="shared" si="40"/>
        <v>0</v>
      </c>
      <c r="AB106" s="239">
        <f t="shared" si="40"/>
        <v>0</v>
      </c>
      <c r="AC106" s="239">
        <f t="shared" si="40"/>
        <v>0</v>
      </c>
      <c r="AD106" s="239">
        <f t="shared" si="40"/>
        <v>0</v>
      </c>
      <c r="AE106" s="239">
        <f t="shared" si="40"/>
        <v>0</v>
      </c>
      <c r="AF106" s="239">
        <f t="shared" si="40"/>
        <v>0</v>
      </c>
      <c r="AG106" s="239">
        <f t="shared" si="40"/>
        <v>0</v>
      </c>
      <c r="AH106" s="239">
        <f t="shared" si="40"/>
        <v>0</v>
      </c>
      <c r="AI106" s="239">
        <f t="shared" si="40"/>
        <v>0</v>
      </c>
      <c r="AJ106" s="239">
        <f t="shared" si="40"/>
        <v>0</v>
      </c>
      <c r="AK106" s="239">
        <f t="shared" si="40"/>
        <v>0</v>
      </c>
      <c r="AL106" s="239">
        <f t="shared" si="40"/>
        <v>0</v>
      </c>
      <c r="AM106" s="239">
        <f t="shared" si="40"/>
        <v>0</v>
      </c>
      <c r="AN106" s="239">
        <f t="shared" si="40"/>
        <v>0</v>
      </c>
      <c r="AO106" s="239">
        <f t="shared" si="40"/>
        <v>0</v>
      </c>
      <c r="AP106" s="239">
        <f t="shared" si="40"/>
        <v>0</v>
      </c>
      <c r="AQ106" s="239">
        <f t="shared" si="40"/>
        <v>0</v>
      </c>
      <c r="AR106" s="239">
        <f t="shared" si="40"/>
        <v>0</v>
      </c>
      <c r="AS106" s="239">
        <f t="shared" si="40"/>
        <v>0</v>
      </c>
    </row>
    <row r="107" spans="1:45" s="5" customFormat="1" ht="16.5" customHeight="1" hidden="1">
      <c r="A107" s="61"/>
      <c r="B107" s="29"/>
      <c r="C107" s="29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  <c r="AG107" s="242"/>
      <c r="AH107" s="242"/>
      <c r="AI107" s="242"/>
      <c r="AJ107" s="242"/>
      <c r="AK107" s="242"/>
      <c r="AL107" s="242"/>
      <c r="AM107" s="242"/>
      <c r="AN107" s="242"/>
      <c r="AO107" s="242"/>
      <c r="AP107" s="242"/>
      <c r="AQ107" s="242"/>
      <c r="AR107" s="242"/>
      <c r="AS107" s="242"/>
    </row>
    <row r="108" spans="1:45" s="5" customFormat="1" ht="16.5" customHeight="1" hidden="1">
      <c r="A108" s="61"/>
      <c r="B108" s="29"/>
      <c r="C108" s="29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42"/>
      <c r="AH108" s="242"/>
      <c r="AI108" s="242"/>
      <c r="AJ108" s="242"/>
      <c r="AK108" s="242"/>
      <c r="AL108" s="242"/>
      <c r="AM108" s="242"/>
      <c r="AN108" s="242"/>
      <c r="AO108" s="242"/>
      <c r="AP108" s="242"/>
      <c r="AQ108" s="242"/>
      <c r="AR108" s="242"/>
      <c r="AS108" s="242"/>
    </row>
    <row r="109" spans="1:45" ht="35.25" customHeight="1">
      <c r="A109" s="61" t="s">
        <v>151</v>
      </c>
      <c r="B109" s="29" t="s">
        <v>152</v>
      </c>
      <c r="C109" s="29" t="s">
        <v>75</v>
      </c>
      <c r="D109" s="60">
        <f aca="true" t="shared" si="41" ref="D109:AS109">SUM(D110:D111)</f>
        <v>0</v>
      </c>
      <c r="E109" s="60">
        <f t="shared" si="41"/>
        <v>0</v>
      </c>
      <c r="F109" s="60">
        <f t="shared" si="41"/>
        <v>0</v>
      </c>
      <c r="G109" s="60">
        <f t="shared" si="41"/>
        <v>0</v>
      </c>
      <c r="H109" s="60">
        <f t="shared" si="41"/>
        <v>0</v>
      </c>
      <c r="I109" s="60">
        <f t="shared" si="41"/>
        <v>0</v>
      </c>
      <c r="J109" s="60">
        <f t="shared" si="41"/>
        <v>0</v>
      </c>
      <c r="K109" s="60">
        <f t="shared" si="41"/>
        <v>0</v>
      </c>
      <c r="L109" s="60">
        <f t="shared" si="41"/>
        <v>0</v>
      </c>
      <c r="M109" s="60">
        <f t="shared" si="41"/>
        <v>0</v>
      </c>
      <c r="N109" s="60">
        <f t="shared" si="41"/>
        <v>0</v>
      </c>
      <c r="O109" s="60">
        <f t="shared" si="41"/>
        <v>0</v>
      </c>
      <c r="P109" s="60">
        <f t="shared" si="41"/>
        <v>0</v>
      </c>
      <c r="Q109" s="60">
        <f t="shared" si="41"/>
        <v>0</v>
      </c>
      <c r="R109" s="60">
        <f t="shared" si="41"/>
        <v>0</v>
      </c>
      <c r="S109" s="60">
        <f t="shared" si="41"/>
        <v>0</v>
      </c>
      <c r="T109" s="60">
        <f t="shared" si="41"/>
        <v>0</v>
      </c>
      <c r="U109" s="60">
        <f t="shared" si="41"/>
        <v>0</v>
      </c>
      <c r="V109" s="244">
        <f t="shared" si="41"/>
        <v>0</v>
      </c>
      <c r="W109" s="244">
        <f t="shared" si="41"/>
        <v>0</v>
      </c>
      <c r="X109" s="244">
        <f t="shared" si="41"/>
        <v>0</v>
      </c>
      <c r="Y109" s="244">
        <f t="shared" si="41"/>
        <v>0</v>
      </c>
      <c r="Z109" s="244">
        <f t="shared" si="41"/>
        <v>0</v>
      </c>
      <c r="AA109" s="244">
        <f t="shared" si="41"/>
        <v>0</v>
      </c>
      <c r="AB109" s="244">
        <f t="shared" si="41"/>
        <v>0</v>
      </c>
      <c r="AC109" s="244">
        <f t="shared" si="41"/>
        <v>0</v>
      </c>
      <c r="AD109" s="244">
        <f t="shared" si="41"/>
        <v>0</v>
      </c>
      <c r="AE109" s="244">
        <f t="shared" si="41"/>
        <v>0</v>
      </c>
      <c r="AF109" s="244">
        <f t="shared" si="41"/>
        <v>0</v>
      </c>
      <c r="AG109" s="244">
        <f t="shared" si="41"/>
        <v>0</v>
      </c>
      <c r="AH109" s="244">
        <f t="shared" si="41"/>
        <v>0</v>
      </c>
      <c r="AI109" s="244">
        <f t="shared" si="41"/>
        <v>0</v>
      </c>
      <c r="AJ109" s="244">
        <f t="shared" si="41"/>
        <v>0</v>
      </c>
      <c r="AK109" s="244">
        <f t="shared" si="41"/>
        <v>0</v>
      </c>
      <c r="AL109" s="244">
        <f t="shared" si="41"/>
        <v>0</v>
      </c>
      <c r="AM109" s="244">
        <f t="shared" si="41"/>
        <v>0</v>
      </c>
      <c r="AN109" s="244">
        <f t="shared" si="41"/>
        <v>0</v>
      </c>
      <c r="AO109" s="244">
        <f t="shared" si="41"/>
        <v>0</v>
      </c>
      <c r="AP109" s="244">
        <f t="shared" si="41"/>
        <v>0</v>
      </c>
      <c r="AQ109" s="244">
        <f t="shared" si="41"/>
        <v>0</v>
      </c>
      <c r="AR109" s="244">
        <f t="shared" si="41"/>
        <v>0</v>
      </c>
      <c r="AS109" s="244">
        <f t="shared" si="41"/>
        <v>0</v>
      </c>
    </row>
    <row r="110" spans="1:45" ht="16.5" customHeight="1" hidden="1">
      <c r="A110" s="61"/>
      <c r="B110" s="29"/>
      <c r="C110" s="29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236"/>
      <c r="W110" s="236"/>
      <c r="X110" s="236"/>
      <c r="Y110" s="236"/>
      <c r="Z110" s="236"/>
      <c r="AA110" s="236"/>
      <c r="AB110" s="236"/>
      <c r="AC110" s="236"/>
      <c r="AD110" s="236"/>
      <c r="AE110" s="236"/>
      <c r="AF110" s="236"/>
      <c r="AG110" s="236"/>
      <c r="AH110" s="236"/>
      <c r="AI110" s="236"/>
      <c r="AJ110" s="236"/>
      <c r="AK110" s="236"/>
      <c r="AL110" s="236"/>
      <c r="AM110" s="236"/>
      <c r="AN110" s="236"/>
      <c r="AO110" s="236"/>
      <c r="AP110" s="236"/>
      <c r="AQ110" s="236"/>
      <c r="AR110" s="236"/>
      <c r="AS110" s="236"/>
    </row>
    <row r="111" spans="1:45" ht="16.5" customHeight="1" hidden="1">
      <c r="A111" s="61"/>
      <c r="B111" s="29"/>
      <c r="C111" s="29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236"/>
      <c r="W111" s="236"/>
      <c r="X111" s="236"/>
      <c r="Y111" s="236"/>
      <c r="Z111" s="236"/>
      <c r="AA111" s="236"/>
      <c r="AB111" s="236"/>
      <c r="AC111" s="236"/>
      <c r="AD111" s="236"/>
      <c r="AE111" s="236"/>
      <c r="AF111" s="236"/>
      <c r="AG111" s="236"/>
      <c r="AH111" s="236"/>
      <c r="AI111" s="236"/>
      <c r="AJ111" s="236"/>
      <c r="AK111" s="236"/>
      <c r="AL111" s="236"/>
      <c r="AM111" s="236"/>
      <c r="AN111" s="236"/>
      <c r="AO111" s="236"/>
      <c r="AP111" s="236"/>
      <c r="AQ111" s="236"/>
      <c r="AR111" s="236"/>
      <c r="AS111" s="236"/>
    </row>
    <row r="112" spans="1:45" ht="35.25" customHeight="1">
      <c r="A112" s="61" t="s">
        <v>153</v>
      </c>
      <c r="B112" s="29" t="s">
        <v>154</v>
      </c>
      <c r="C112" s="29" t="s">
        <v>75</v>
      </c>
      <c r="D112" s="60">
        <f aca="true" t="shared" si="42" ref="D112:AS112">SUM(D113:D114)</f>
        <v>0</v>
      </c>
      <c r="E112" s="60">
        <f t="shared" si="42"/>
        <v>0</v>
      </c>
      <c r="F112" s="60">
        <f t="shared" si="42"/>
        <v>0</v>
      </c>
      <c r="G112" s="60">
        <f t="shared" si="42"/>
        <v>0</v>
      </c>
      <c r="H112" s="60">
        <f t="shared" si="42"/>
        <v>0</v>
      </c>
      <c r="I112" s="60">
        <f t="shared" si="42"/>
        <v>0</v>
      </c>
      <c r="J112" s="60">
        <f t="shared" si="42"/>
        <v>0</v>
      </c>
      <c r="K112" s="60">
        <f t="shared" si="42"/>
        <v>0</v>
      </c>
      <c r="L112" s="60">
        <f t="shared" si="42"/>
        <v>0</v>
      </c>
      <c r="M112" s="60">
        <f t="shared" si="42"/>
        <v>0</v>
      </c>
      <c r="N112" s="60">
        <f t="shared" si="42"/>
        <v>0</v>
      </c>
      <c r="O112" s="60">
        <f t="shared" si="42"/>
        <v>0</v>
      </c>
      <c r="P112" s="60">
        <f t="shared" si="42"/>
        <v>0</v>
      </c>
      <c r="Q112" s="60">
        <f t="shared" si="42"/>
        <v>0</v>
      </c>
      <c r="R112" s="60">
        <f t="shared" si="42"/>
        <v>0</v>
      </c>
      <c r="S112" s="60">
        <f t="shared" si="42"/>
        <v>0</v>
      </c>
      <c r="T112" s="60">
        <f t="shared" si="42"/>
        <v>0</v>
      </c>
      <c r="U112" s="60">
        <f t="shared" si="42"/>
        <v>0</v>
      </c>
      <c r="V112" s="244">
        <f t="shared" si="42"/>
        <v>0</v>
      </c>
      <c r="W112" s="244">
        <f t="shared" si="42"/>
        <v>0</v>
      </c>
      <c r="X112" s="244">
        <f t="shared" si="42"/>
        <v>0</v>
      </c>
      <c r="Y112" s="244">
        <f t="shared" si="42"/>
        <v>0</v>
      </c>
      <c r="Z112" s="244">
        <f t="shared" si="42"/>
        <v>0</v>
      </c>
      <c r="AA112" s="244">
        <f t="shared" si="42"/>
        <v>0</v>
      </c>
      <c r="AB112" s="244">
        <f t="shared" si="42"/>
        <v>0</v>
      </c>
      <c r="AC112" s="244">
        <f t="shared" si="42"/>
        <v>0</v>
      </c>
      <c r="AD112" s="244">
        <f t="shared" si="42"/>
        <v>0</v>
      </c>
      <c r="AE112" s="244">
        <f t="shared" si="42"/>
        <v>0</v>
      </c>
      <c r="AF112" s="244">
        <f t="shared" si="42"/>
        <v>0</v>
      </c>
      <c r="AG112" s="244">
        <f t="shared" si="42"/>
        <v>0</v>
      </c>
      <c r="AH112" s="244">
        <f t="shared" si="42"/>
        <v>0</v>
      </c>
      <c r="AI112" s="244">
        <f t="shared" si="42"/>
        <v>0</v>
      </c>
      <c r="AJ112" s="244">
        <f t="shared" si="42"/>
        <v>0</v>
      </c>
      <c r="AK112" s="244">
        <f t="shared" si="42"/>
        <v>0</v>
      </c>
      <c r="AL112" s="244">
        <f t="shared" si="42"/>
        <v>0</v>
      </c>
      <c r="AM112" s="244">
        <f t="shared" si="42"/>
        <v>0</v>
      </c>
      <c r="AN112" s="244">
        <f t="shared" si="42"/>
        <v>0</v>
      </c>
      <c r="AO112" s="244">
        <f t="shared" si="42"/>
        <v>0</v>
      </c>
      <c r="AP112" s="244">
        <f t="shared" si="42"/>
        <v>0</v>
      </c>
      <c r="AQ112" s="244">
        <f t="shared" si="42"/>
        <v>0</v>
      </c>
      <c r="AR112" s="244">
        <f t="shared" si="42"/>
        <v>0</v>
      </c>
      <c r="AS112" s="244">
        <f t="shared" si="42"/>
        <v>0</v>
      </c>
    </row>
    <row r="113" spans="1:45" s="5" customFormat="1" ht="16.5" customHeight="1" hidden="1">
      <c r="A113" s="61"/>
      <c r="B113" s="29"/>
      <c r="C113" s="29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  <c r="AJ113" s="242"/>
      <c r="AK113" s="242"/>
      <c r="AL113" s="242"/>
      <c r="AM113" s="242"/>
      <c r="AN113" s="242"/>
      <c r="AO113" s="242"/>
      <c r="AP113" s="242"/>
      <c r="AQ113" s="242"/>
      <c r="AR113" s="242"/>
      <c r="AS113" s="242"/>
    </row>
    <row r="114" spans="1:45" s="5" customFormat="1" ht="16.5" customHeight="1" hidden="1">
      <c r="A114" s="61"/>
      <c r="B114" s="29"/>
      <c r="C114" s="29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  <c r="AJ114" s="242"/>
      <c r="AK114" s="242"/>
      <c r="AL114" s="242"/>
      <c r="AM114" s="242"/>
      <c r="AN114" s="242"/>
      <c r="AO114" s="242"/>
      <c r="AP114" s="242"/>
      <c r="AQ114" s="242"/>
      <c r="AR114" s="242"/>
      <c r="AS114" s="242"/>
    </row>
    <row r="115" spans="1:45" ht="15.75" customHeight="1">
      <c r="A115" s="61" t="s">
        <v>155</v>
      </c>
      <c r="B115" s="112" t="s">
        <v>156</v>
      </c>
      <c r="C115" s="29" t="s">
        <v>75</v>
      </c>
      <c r="D115" s="60">
        <f aca="true" t="shared" si="43" ref="D115:U115">SUM(D116:D118)</f>
        <v>0</v>
      </c>
      <c r="E115" s="60">
        <f t="shared" si="43"/>
        <v>0</v>
      </c>
      <c r="F115" s="60">
        <f t="shared" si="43"/>
        <v>0</v>
      </c>
      <c r="G115" s="60">
        <f t="shared" si="43"/>
        <v>0</v>
      </c>
      <c r="H115" s="60">
        <f t="shared" si="43"/>
        <v>0</v>
      </c>
      <c r="I115" s="60">
        <f t="shared" si="43"/>
        <v>0</v>
      </c>
      <c r="J115" s="60">
        <f t="shared" si="43"/>
        <v>0</v>
      </c>
      <c r="K115" s="60">
        <f t="shared" si="43"/>
        <v>0</v>
      </c>
      <c r="L115" s="60">
        <f t="shared" si="43"/>
        <v>0</v>
      </c>
      <c r="M115" s="60">
        <f t="shared" si="43"/>
        <v>0</v>
      </c>
      <c r="N115" s="60">
        <f t="shared" si="43"/>
        <v>0</v>
      </c>
      <c r="O115" s="60">
        <f t="shared" si="43"/>
        <v>0</v>
      </c>
      <c r="P115" s="60">
        <f t="shared" si="43"/>
        <v>0</v>
      </c>
      <c r="Q115" s="60">
        <f t="shared" si="43"/>
        <v>0</v>
      </c>
      <c r="R115" s="60">
        <f t="shared" si="43"/>
        <v>0</v>
      </c>
      <c r="S115" s="60">
        <f t="shared" si="43"/>
        <v>0</v>
      </c>
      <c r="T115" s="60">
        <f t="shared" si="43"/>
        <v>0</v>
      </c>
      <c r="U115" s="60">
        <f t="shared" si="43"/>
        <v>0</v>
      </c>
      <c r="V115" s="244">
        <f aca="true" t="shared" si="44" ref="V115:AS115">SUM(V116:V116)</f>
        <v>0</v>
      </c>
      <c r="W115" s="244">
        <f t="shared" si="44"/>
        <v>0</v>
      </c>
      <c r="X115" s="244">
        <f t="shared" si="44"/>
        <v>0</v>
      </c>
      <c r="Y115" s="244">
        <f t="shared" si="44"/>
        <v>0</v>
      </c>
      <c r="Z115" s="244">
        <f t="shared" si="44"/>
        <v>0</v>
      </c>
      <c r="AA115" s="244">
        <f t="shared" si="44"/>
        <v>0</v>
      </c>
      <c r="AB115" s="244">
        <f t="shared" si="44"/>
        <v>0</v>
      </c>
      <c r="AC115" s="244">
        <f t="shared" si="44"/>
        <v>0</v>
      </c>
      <c r="AD115" s="244">
        <f t="shared" si="44"/>
        <v>0</v>
      </c>
      <c r="AE115" s="244">
        <f t="shared" si="44"/>
        <v>0</v>
      </c>
      <c r="AF115" s="244">
        <f t="shared" si="44"/>
        <v>0</v>
      </c>
      <c r="AG115" s="244">
        <f t="shared" si="44"/>
        <v>0</v>
      </c>
      <c r="AH115" s="244">
        <f t="shared" si="44"/>
        <v>0</v>
      </c>
      <c r="AI115" s="244">
        <f t="shared" si="44"/>
        <v>0</v>
      </c>
      <c r="AJ115" s="244">
        <f t="shared" si="44"/>
        <v>0</v>
      </c>
      <c r="AK115" s="244">
        <f t="shared" si="44"/>
        <v>0</v>
      </c>
      <c r="AL115" s="244">
        <f t="shared" si="44"/>
        <v>0</v>
      </c>
      <c r="AM115" s="244">
        <f t="shared" si="44"/>
        <v>0</v>
      </c>
      <c r="AN115" s="244">
        <f t="shared" si="44"/>
        <v>0</v>
      </c>
      <c r="AO115" s="244">
        <f t="shared" si="44"/>
        <v>0</v>
      </c>
      <c r="AP115" s="244">
        <f t="shared" si="44"/>
        <v>0</v>
      </c>
      <c r="AQ115" s="244">
        <f t="shared" si="44"/>
        <v>0</v>
      </c>
      <c r="AR115" s="244">
        <f t="shared" si="44"/>
        <v>0</v>
      </c>
      <c r="AS115" s="244">
        <f t="shared" si="44"/>
        <v>0</v>
      </c>
    </row>
    <row r="116" spans="1:45" ht="40.5" customHeight="1" hidden="1">
      <c r="A116" s="75"/>
      <c r="B116" s="69"/>
      <c r="C116" s="7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236"/>
      <c r="W116" s="236"/>
      <c r="X116" s="236"/>
      <c r="Y116" s="236"/>
      <c r="Z116" s="236"/>
      <c r="AA116" s="236"/>
      <c r="AB116" s="236"/>
      <c r="AC116" s="236"/>
      <c r="AD116" s="236"/>
      <c r="AE116" s="236"/>
      <c r="AF116" s="236"/>
      <c r="AG116" s="236"/>
      <c r="AH116" s="236"/>
      <c r="AI116" s="236"/>
      <c r="AJ116" s="236"/>
      <c r="AK116" s="236"/>
      <c r="AL116" s="236"/>
      <c r="AM116" s="236"/>
      <c r="AN116" s="236"/>
      <c r="AO116" s="236"/>
      <c r="AP116" s="236"/>
      <c r="AQ116" s="236"/>
      <c r="AR116" s="236"/>
      <c r="AS116" s="236"/>
    </row>
    <row r="117" spans="1:45" ht="40.5" customHeight="1" hidden="1">
      <c r="A117" s="75"/>
      <c r="B117" s="69"/>
      <c r="C117" s="7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236"/>
      <c r="W117" s="236"/>
      <c r="X117" s="236"/>
      <c r="Y117" s="236"/>
      <c r="Z117" s="236"/>
      <c r="AA117" s="236"/>
      <c r="AB117" s="236"/>
      <c r="AC117" s="236"/>
      <c r="AD117" s="236"/>
      <c r="AE117" s="236"/>
      <c r="AF117" s="236"/>
      <c r="AG117" s="236"/>
      <c r="AH117" s="236"/>
      <c r="AI117" s="236"/>
      <c r="AJ117" s="236"/>
      <c r="AK117" s="236"/>
      <c r="AL117" s="236"/>
      <c r="AM117" s="236"/>
      <c r="AN117" s="236"/>
      <c r="AO117" s="236"/>
      <c r="AP117" s="236"/>
      <c r="AQ117" s="236"/>
      <c r="AR117" s="236"/>
      <c r="AS117" s="236"/>
    </row>
    <row r="118" spans="1:45" ht="51" customHeight="1" hidden="1">
      <c r="A118" s="75"/>
      <c r="B118" s="69"/>
      <c r="C118" s="7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236"/>
      <c r="W118" s="236"/>
      <c r="X118" s="236"/>
      <c r="Y118" s="236"/>
      <c r="Z118" s="236"/>
      <c r="AA118" s="236"/>
      <c r="AB118" s="236"/>
      <c r="AC118" s="236"/>
      <c r="AD118" s="236"/>
      <c r="AE118" s="236"/>
      <c r="AF118" s="236"/>
      <c r="AG118" s="236"/>
      <c r="AH118" s="236"/>
      <c r="AI118" s="236"/>
      <c r="AJ118" s="236"/>
      <c r="AK118" s="236"/>
      <c r="AL118" s="236"/>
      <c r="AM118" s="236"/>
      <c r="AN118" s="236"/>
      <c r="AO118" s="236"/>
      <c r="AP118" s="236"/>
      <c r="AQ118" s="236"/>
      <c r="AR118" s="236"/>
      <c r="AS118" s="236"/>
    </row>
  </sheetData>
  <sheetProtection/>
  <mergeCells count="29">
    <mergeCell ref="BO16:BU16"/>
    <mergeCell ref="BV16:CB16"/>
    <mergeCell ref="CC16:CI16"/>
    <mergeCell ref="BV14:CB15"/>
    <mergeCell ref="CC14:CI15"/>
    <mergeCell ref="D16:I16"/>
    <mergeCell ref="J16:O16"/>
    <mergeCell ref="P16:U16"/>
    <mergeCell ref="V16:AA16"/>
    <mergeCell ref="AB16:AG16"/>
    <mergeCell ref="AH16:AM16"/>
    <mergeCell ref="AN16:AS16"/>
    <mergeCell ref="BH16:BN16"/>
    <mergeCell ref="J14:O15"/>
    <mergeCell ref="P14:U15"/>
    <mergeCell ref="V14:AG15"/>
    <mergeCell ref="AH14:AS15"/>
    <mergeCell ref="BH14:BN15"/>
    <mergeCell ref="BO14:BU15"/>
    <mergeCell ref="A3:U3"/>
    <mergeCell ref="A4:U4"/>
    <mergeCell ref="A6:AL6"/>
    <mergeCell ref="A7:AL7"/>
    <mergeCell ref="A12:AS12"/>
    <mergeCell ref="A13:A17"/>
    <mergeCell ref="B13:B17"/>
    <mergeCell ref="C13:C17"/>
    <mergeCell ref="D13:AS13"/>
    <mergeCell ref="D14:I15"/>
  </mergeCells>
  <printOptions/>
  <pageMargins left="0.7086614173228347" right="0.22" top="0.4" bottom="0.38" header="0.31496062992125984" footer="0.31496062992125984"/>
  <pageSetup fitToHeight="0" fitToWidth="1" horizontalDpi="600" verticalDpi="600" orientation="landscape" paperSize="8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18"/>
  <sheetViews>
    <sheetView view="pageBreakPreview" zoomScale="70" zoomScaleSheetLayoutView="70" zoomScalePageLayoutView="0" workbookViewId="0" topLeftCell="B1">
      <selection activeCell="J22" sqref="J22"/>
    </sheetView>
  </sheetViews>
  <sheetFormatPr defaultColWidth="9.00390625" defaultRowHeight="15.75" customHeight="1"/>
  <cols>
    <col min="1" max="1" width="11.375" style="1" customWidth="1"/>
    <col min="2" max="2" width="50.375" style="1" customWidth="1"/>
    <col min="3" max="3" width="20.00390625" style="1" customWidth="1"/>
    <col min="4" max="4" width="8.00390625" style="1" customWidth="1"/>
    <col min="5" max="5" width="7.125" style="1" customWidth="1"/>
    <col min="6" max="6" width="6.875" style="1" customWidth="1"/>
    <col min="7" max="7" width="7.375" style="1" customWidth="1"/>
    <col min="8" max="8" width="8.75390625" style="1" customWidth="1"/>
    <col min="9" max="9" width="7.375" style="1" customWidth="1"/>
    <col min="10" max="10" width="7.625" style="1" customWidth="1"/>
    <col min="11" max="11" width="8.75390625" style="1" customWidth="1"/>
    <col min="12" max="12" width="6.50390625" style="1" bestFit="1" customWidth="1"/>
    <col min="13" max="14" width="6.75390625" style="1" bestFit="1" customWidth="1"/>
    <col min="15" max="15" width="8.375" style="1" customWidth="1"/>
    <col min="16" max="19" width="6.50390625" style="1" bestFit="1" customWidth="1"/>
    <col min="20" max="21" width="6.75390625" style="1" bestFit="1" customWidth="1"/>
    <col min="22" max="26" width="6.50390625" style="1" bestFit="1" customWidth="1"/>
    <col min="27" max="28" width="6.75390625" style="1" bestFit="1" customWidth="1"/>
    <col min="29" max="30" width="6.50390625" style="1" bestFit="1" customWidth="1"/>
    <col min="31" max="31" width="7.75390625" style="1" customWidth="1"/>
    <col min="32" max="33" width="6.50390625" style="1" hidden="1" customWidth="1"/>
    <col min="34" max="35" width="6.75390625" style="1" hidden="1" customWidth="1"/>
    <col min="36" max="40" width="6.50390625" style="1" hidden="1" customWidth="1"/>
    <col min="41" max="42" width="6.75390625" style="1" hidden="1" customWidth="1"/>
    <col min="43" max="61" width="6.50390625" style="1" hidden="1" customWidth="1"/>
    <col min="62" max="63" width="6.75390625" style="1" hidden="1" customWidth="1"/>
    <col min="64" max="68" width="6.50390625" style="1" hidden="1" customWidth="1"/>
    <col min="69" max="70" width="6.75390625" style="1" hidden="1" customWidth="1"/>
    <col min="71" max="73" width="6.50390625" style="1" hidden="1" customWidth="1"/>
    <col min="74" max="74" width="9.50390625" style="1" customWidth="1"/>
    <col min="75" max="75" width="6.50390625" style="1" bestFit="1" customWidth="1"/>
    <col min="76" max="77" width="6.75390625" style="1" bestFit="1" customWidth="1"/>
    <col min="78" max="78" width="9.00390625" style="1" customWidth="1"/>
    <col min="79" max="79" width="6.50390625" style="1" bestFit="1" customWidth="1"/>
    <col min="80" max="80" width="8.375" style="1" customWidth="1"/>
    <col min="81" max="90" width="5.00390625" style="1" customWidth="1"/>
    <col min="91" max="16384" width="9.00390625" style="1" customWidth="1"/>
  </cols>
  <sheetData>
    <row r="1" spans="11:80" ht="18.75" customHeight="1"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CB1" s="16" t="s">
        <v>445</v>
      </c>
    </row>
    <row r="2" spans="11:80" ht="18.75" customHeight="1"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CB2" s="17" t="s">
        <v>7</v>
      </c>
    </row>
    <row r="3" spans="1:80" ht="15.75" customHeight="1">
      <c r="A3" s="183" t="s">
        <v>414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</row>
    <row r="4" spans="1:80" ht="15.75" customHeight="1">
      <c r="A4" s="245" t="s">
        <v>446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5"/>
      <c r="BL4" s="245"/>
      <c r="BM4" s="245"/>
      <c r="BN4" s="245"/>
      <c r="BO4" s="245"/>
      <c r="BP4" s="245"/>
      <c r="BQ4" s="245"/>
      <c r="BR4" s="245"/>
      <c r="BS4" s="245"/>
      <c r="BT4" s="245"/>
      <c r="BU4" s="245"/>
      <c r="BV4" s="245"/>
      <c r="BW4" s="245"/>
      <c r="BX4" s="245"/>
      <c r="BY4" s="245"/>
      <c r="BZ4" s="245"/>
      <c r="CA4" s="245"/>
      <c r="CB4" s="245"/>
    </row>
    <row r="5" spans="1:80" ht="15.75" customHeight="1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184"/>
      <c r="Z5" s="184"/>
      <c r="AA5" s="184"/>
      <c r="AB5" s="184"/>
      <c r="AC5" s="184"/>
      <c r="AD5" s="184"/>
      <c r="AE5" s="246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</row>
    <row r="6" spans="1:81" ht="18.75" customHeight="1">
      <c r="A6" s="23" t="s">
        <v>10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135"/>
    </row>
    <row r="7" spans="1:81" ht="15.75" customHeight="1">
      <c r="A7" s="25" t="s">
        <v>11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87"/>
    </row>
    <row r="8" spans="1:79" ht="15.7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3"/>
      <c r="AA8" s="187"/>
      <c r="AB8" s="3"/>
      <c r="AC8" s="3"/>
      <c r="AD8" s="3"/>
      <c r="AE8" s="142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</row>
    <row r="9" spans="1:80" ht="15.75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</row>
    <row r="10" spans="1:31" ht="15.75" customHeight="1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AE10" s="246"/>
    </row>
    <row r="11" spans="1:80" ht="18.75" customHeight="1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</row>
    <row r="12" spans="1:80" ht="15.7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</row>
    <row r="13" spans="1:80" ht="15.75" customHeight="1">
      <c r="A13" s="200" t="s">
        <v>12</v>
      </c>
      <c r="B13" s="200" t="s">
        <v>13</v>
      </c>
      <c r="C13" s="200" t="s">
        <v>169</v>
      </c>
      <c r="D13" s="34" t="s">
        <v>447</v>
      </c>
      <c r="E13" s="30"/>
      <c r="F13" s="30"/>
      <c r="G13" s="30"/>
      <c r="H13" s="30"/>
      <c r="I13" s="30"/>
      <c r="J13" s="48"/>
      <c r="K13" s="248" t="s">
        <v>448</v>
      </c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</row>
    <row r="14" spans="1:80" ht="15.75" customHeight="1">
      <c r="A14" s="202"/>
      <c r="B14" s="202"/>
      <c r="C14" s="202"/>
      <c r="D14" s="42"/>
      <c r="E14" s="43"/>
      <c r="F14" s="43"/>
      <c r="G14" s="43"/>
      <c r="H14" s="43"/>
      <c r="I14" s="43"/>
      <c r="J14" s="247"/>
      <c r="K14" s="203" t="s">
        <v>449</v>
      </c>
      <c r="L14" s="206"/>
      <c r="M14" s="206"/>
      <c r="N14" s="206"/>
      <c r="O14" s="206"/>
      <c r="P14" s="206"/>
      <c r="Q14" s="209"/>
      <c r="R14" s="203" t="s">
        <v>450</v>
      </c>
      <c r="S14" s="206"/>
      <c r="T14" s="206"/>
      <c r="U14" s="206"/>
      <c r="V14" s="206"/>
      <c r="W14" s="206"/>
      <c r="X14" s="209"/>
      <c r="Y14" s="203" t="s">
        <v>451</v>
      </c>
      <c r="Z14" s="206"/>
      <c r="AA14" s="206"/>
      <c r="AB14" s="206"/>
      <c r="AC14" s="206"/>
      <c r="AD14" s="206"/>
      <c r="AE14" s="209"/>
      <c r="AF14" s="203" t="s">
        <v>452</v>
      </c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9"/>
      <c r="AT14" s="203" t="s">
        <v>453</v>
      </c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9"/>
      <c r="BH14" s="203" t="s">
        <v>454</v>
      </c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9"/>
      <c r="BV14" s="250" t="s">
        <v>455</v>
      </c>
      <c r="BW14" s="252"/>
      <c r="BX14" s="252"/>
      <c r="BY14" s="252"/>
      <c r="BZ14" s="252"/>
      <c r="CA14" s="252"/>
      <c r="CB14" s="251"/>
    </row>
    <row r="15" spans="1:80" ht="33" customHeight="1">
      <c r="A15" s="202"/>
      <c r="B15" s="202"/>
      <c r="C15" s="202"/>
      <c r="D15" s="203" t="s">
        <v>22</v>
      </c>
      <c r="E15" s="206"/>
      <c r="F15" s="206"/>
      <c r="G15" s="206"/>
      <c r="H15" s="206"/>
      <c r="I15" s="206"/>
      <c r="J15" s="209"/>
      <c r="K15" s="203" t="s">
        <v>22</v>
      </c>
      <c r="L15" s="206"/>
      <c r="M15" s="206"/>
      <c r="N15" s="206"/>
      <c r="O15" s="206"/>
      <c r="P15" s="206"/>
      <c r="Q15" s="209"/>
      <c r="R15" s="203" t="s">
        <v>22</v>
      </c>
      <c r="S15" s="206"/>
      <c r="T15" s="206"/>
      <c r="U15" s="206"/>
      <c r="V15" s="206"/>
      <c r="W15" s="206"/>
      <c r="X15" s="209"/>
      <c r="Y15" s="203" t="s">
        <v>22</v>
      </c>
      <c r="Z15" s="206"/>
      <c r="AA15" s="206"/>
      <c r="AB15" s="206"/>
      <c r="AC15" s="206"/>
      <c r="AD15" s="206"/>
      <c r="AE15" s="209"/>
      <c r="AF15" s="203" t="s">
        <v>22</v>
      </c>
      <c r="AG15" s="206"/>
      <c r="AH15" s="206"/>
      <c r="AI15" s="206"/>
      <c r="AJ15" s="206"/>
      <c r="AK15" s="206"/>
      <c r="AL15" s="209"/>
      <c r="AM15" s="210" t="s">
        <v>289</v>
      </c>
      <c r="AN15" s="212"/>
      <c r="AO15" s="212"/>
      <c r="AP15" s="212"/>
      <c r="AQ15" s="212"/>
      <c r="AR15" s="212"/>
      <c r="AS15" s="211"/>
      <c r="AT15" s="203" t="s">
        <v>22</v>
      </c>
      <c r="AU15" s="206"/>
      <c r="AV15" s="206"/>
      <c r="AW15" s="206"/>
      <c r="AX15" s="206"/>
      <c r="AY15" s="206"/>
      <c r="AZ15" s="209"/>
      <c r="BA15" s="210" t="s">
        <v>289</v>
      </c>
      <c r="BB15" s="212"/>
      <c r="BC15" s="212"/>
      <c r="BD15" s="212"/>
      <c r="BE15" s="212"/>
      <c r="BF15" s="212"/>
      <c r="BG15" s="211"/>
      <c r="BH15" s="203" t="s">
        <v>22</v>
      </c>
      <c r="BI15" s="206"/>
      <c r="BJ15" s="206"/>
      <c r="BK15" s="206"/>
      <c r="BL15" s="206"/>
      <c r="BM15" s="206"/>
      <c r="BN15" s="209"/>
      <c r="BO15" s="210" t="s">
        <v>289</v>
      </c>
      <c r="BP15" s="212"/>
      <c r="BQ15" s="212"/>
      <c r="BR15" s="212"/>
      <c r="BS15" s="212"/>
      <c r="BT15" s="212"/>
      <c r="BU15" s="211"/>
      <c r="BV15" s="203" t="s">
        <v>22</v>
      </c>
      <c r="BW15" s="206"/>
      <c r="BX15" s="206"/>
      <c r="BY15" s="206"/>
      <c r="BZ15" s="206"/>
      <c r="CA15" s="206"/>
      <c r="CB15" s="209"/>
    </row>
    <row r="16" spans="1:80" ht="61.5" customHeight="1">
      <c r="A16" s="201"/>
      <c r="B16" s="201"/>
      <c r="C16" s="201"/>
      <c r="D16" s="35" t="s">
        <v>293</v>
      </c>
      <c r="E16" s="35" t="s">
        <v>294</v>
      </c>
      <c r="F16" s="35" t="s">
        <v>456</v>
      </c>
      <c r="G16" s="35" t="s">
        <v>457</v>
      </c>
      <c r="H16" s="35" t="s">
        <v>458</v>
      </c>
      <c r="I16" s="35" t="s">
        <v>296</v>
      </c>
      <c r="J16" s="213" t="s">
        <v>297</v>
      </c>
      <c r="K16" s="35" t="s">
        <v>293</v>
      </c>
      <c r="L16" s="35" t="s">
        <v>294</v>
      </c>
      <c r="M16" s="35" t="s">
        <v>456</v>
      </c>
      <c r="N16" s="35" t="s">
        <v>457</v>
      </c>
      <c r="O16" s="35" t="s">
        <v>458</v>
      </c>
      <c r="P16" s="35" t="s">
        <v>296</v>
      </c>
      <c r="Q16" s="213" t="s">
        <v>297</v>
      </c>
      <c r="R16" s="35" t="s">
        <v>293</v>
      </c>
      <c r="S16" s="35" t="s">
        <v>294</v>
      </c>
      <c r="T16" s="35" t="s">
        <v>456</v>
      </c>
      <c r="U16" s="35" t="s">
        <v>457</v>
      </c>
      <c r="V16" s="96" t="s">
        <v>458</v>
      </c>
      <c r="W16" s="35" t="s">
        <v>296</v>
      </c>
      <c r="X16" s="213" t="s">
        <v>297</v>
      </c>
      <c r="Y16" s="35" t="s">
        <v>293</v>
      </c>
      <c r="Z16" s="35" t="s">
        <v>294</v>
      </c>
      <c r="AA16" s="35" t="s">
        <v>456</v>
      </c>
      <c r="AB16" s="35" t="s">
        <v>457</v>
      </c>
      <c r="AC16" s="96" t="s">
        <v>458</v>
      </c>
      <c r="AD16" s="35" t="s">
        <v>296</v>
      </c>
      <c r="AE16" s="213" t="s">
        <v>297</v>
      </c>
      <c r="AF16" s="35" t="s">
        <v>293</v>
      </c>
      <c r="AG16" s="35" t="s">
        <v>294</v>
      </c>
      <c r="AH16" s="35" t="s">
        <v>456</v>
      </c>
      <c r="AI16" s="35" t="s">
        <v>457</v>
      </c>
      <c r="AJ16" s="96" t="s">
        <v>458</v>
      </c>
      <c r="AK16" s="35" t="s">
        <v>296</v>
      </c>
      <c r="AL16" s="213" t="s">
        <v>297</v>
      </c>
      <c r="AM16" s="35" t="s">
        <v>293</v>
      </c>
      <c r="AN16" s="35" t="s">
        <v>294</v>
      </c>
      <c r="AO16" s="35" t="s">
        <v>456</v>
      </c>
      <c r="AP16" s="35" t="s">
        <v>457</v>
      </c>
      <c r="AQ16" s="96" t="s">
        <v>458</v>
      </c>
      <c r="AR16" s="35" t="s">
        <v>296</v>
      </c>
      <c r="AS16" s="213" t="s">
        <v>297</v>
      </c>
      <c r="AT16" s="35" t="s">
        <v>293</v>
      </c>
      <c r="AU16" s="35" t="s">
        <v>294</v>
      </c>
      <c r="AV16" s="35" t="s">
        <v>456</v>
      </c>
      <c r="AW16" s="35" t="s">
        <v>457</v>
      </c>
      <c r="AX16" s="96" t="s">
        <v>458</v>
      </c>
      <c r="AY16" s="35" t="s">
        <v>296</v>
      </c>
      <c r="AZ16" s="213" t="s">
        <v>297</v>
      </c>
      <c r="BA16" s="35" t="s">
        <v>293</v>
      </c>
      <c r="BB16" s="35" t="s">
        <v>294</v>
      </c>
      <c r="BC16" s="35" t="s">
        <v>456</v>
      </c>
      <c r="BD16" s="35" t="s">
        <v>457</v>
      </c>
      <c r="BE16" s="96" t="s">
        <v>458</v>
      </c>
      <c r="BF16" s="35" t="s">
        <v>296</v>
      </c>
      <c r="BG16" s="213" t="s">
        <v>297</v>
      </c>
      <c r="BH16" s="35" t="s">
        <v>293</v>
      </c>
      <c r="BI16" s="35" t="s">
        <v>294</v>
      </c>
      <c r="BJ16" s="35" t="s">
        <v>456</v>
      </c>
      <c r="BK16" s="35" t="s">
        <v>457</v>
      </c>
      <c r="BL16" s="96" t="s">
        <v>458</v>
      </c>
      <c r="BM16" s="35" t="s">
        <v>296</v>
      </c>
      <c r="BN16" s="213" t="s">
        <v>297</v>
      </c>
      <c r="BO16" s="35" t="s">
        <v>293</v>
      </c>
      <c r="BP16" s="35" t="s">
        <v>294</v>
      </c>
      <c r="BQ16" s="35" t="s">
        <v>456</v>
      </c>
      <c r="BR16" s="35" t="s">
        <v>457</v>
      </c>
      <c r="BS16" s="96" t="s">
        <v>458</v>
      </c>
      <c r="BT16" s="35" t="s">
        <v>296</v>
      </c>
      <c r="BU16" s="213" t="s">
        <v>297</v>
      </c>
      <c r="BV16" s="35" t="s">
        <v>293</v>
      </c>
      <c r="BW16" s="35" t="s">
        <v>294</v>
      </c>
      <c r="BX16" s="35" t="s">
        <v>456</v>
      </c>
      <c r="BY16" s="35" t="s">
        <v>457</v>
      </c>
      <c r="BZ16" s="35" t="s">
        <v>458</v>
      </c>
      <c r="CA16" s="35" t="s">
        <v>296</v>
      </c>
      <c r="CB16" s="213" t="s">
        <v>297</v>
      </c>
    </row>
    <row r="17" spans="1:80" ht="15.75" customHeight="1">
      <c r="A17" s="208">
        <v>1</v>
      </c>
      <c r="B17" s="208">
        <v>2</v>
      </c>
      <c r="C17" s="208">
        <v>3</v>
      </c>
      <c r="D17" s="214" t="s">
        <v>378</v>
      </c>
      <c r="E17" s="214" t="s">
        <v>379</v>
      </c>
      <c r="F17" s="214" t="s">
        <v>380</v>
      </c>
      <c r="G17" s="214" t="s">
        <v>381</v>
      </c>
      <c r="H17" s="214" t="s">
        <v>382</v>
      </c>
      <c r="I17" s="214" t="s">
        <v>383</v>
      </c>
      <c r="J17" s="214" t="s">
        <v>384</v>
      </c>
      <c r="K17" s="214" t="s">
        <v>459</v>
      </c>
      <c r="L17" s="214" t="s">
        <v>460</v>
      </c>
      <c r="M17" s="214" t="s">
        <v>461</v>
      </c>
      <c r="N17" s="214" t="s">
        <v>462</v>
      </c>
      <c r="O17" s="214" t="s">
        <v>463</v>
      </c>
      <c r="P17" s="214" t="s">
        <v>464</v>
      </c>
      <c r="Q17" s="214" t="s">
        <v>465</v>
      </c>
      <c r="R17" s="214" t="s">
        <v>466</v>
      </c>
      <c r="S17" s="214" t="s">
        <v>467</v>
      </c>
      <c r="T17" s="214" t="s">
        <v>468</v>
      </c>
      <c r="U17" s="214" t="s">
        <v>469</v>
      </c>
      <c r="V17" s="253" t="s">
        <v>470</v>
      </c>
      <c r="W17" s="214" t="s">
        <v>471</v>
      </c>
      <c r="X17" s="214" t="s">
        <v>472</v>
      </c>
      <c r="Y17" s="214" t="s">
        <v>473</v>
      </c>
      <c r="Z17" s="214" t="s">
        <v>474</v>
      </c>
      <c r="AA17" s="214" t="s">
        <v>475</v>
      </c>
      <c r="AB17" s="214" t="s">
        <v>476</v>
      </c>
      <c r="AC17" s="253" t="s">
        <v>477</v>
      </c>
      <c r="AD17" s="214" t="s">
        <v>478</v>
      </c>
      <c r="AE17" s="214" t="s">
        <v>479</v>
      </c>
      <c r="AF17" s="214" t="s">
        <v>480</v>
      </c>
      <c r="AG17" s="214" t="s">
        <v>481</v>
      </c>
      <c r="AH17" s="214" t="s">
        <v>482</v>
      </c>
      <c r="AI17" s="214" t="s">
        <v>483</v>
      </c>
      <c r="AJ17" s="253" t="s">
        <v>484</v>
      </c>
      <c r="AK17" s="214" t="s">
        <v>485</v>
      </c>
      <c r="AL17" s="214" t="s">
        <v>486</v>
      </c>
      <c r="AM17" s="214" t="s">
        <v>487</v>
      </c>
      <c r="AN17" s="214" t="s">
        <v>488</v>
      </c>
      <c r="AO17" s="214" t="s">
        <v>489</v>
      </c>
      <c r="AP17" s="214" t="s">
        <v>490</v>
      </c>
      <c r="AQ17" s="253" t="s">
        <v>491</v>
      </c>
      <c r="AR17" s="214" t="s">
        <v>492</v>
      </c>
      <c r="AS17" s="214" t="s">
        <v>493</v>
      </c>
      <c r="AT17" s="214" t="s">
        <v>494</v>
      </c>
      <c r="AU17" s="214" t="s">
        <v>495</v>
      </c>
      <c r="AV17" s="214" t="s">
        <v>496</v>
      </c>
      <c r="AW17" s="214" t="s">
        <v>497</v>
      </c>
      <c r="AX17" s="214" t="s">
        <v>498</v>
      </c>
      <c r="AY17" s="214" t="s">
        <v>499</v>
      </c>
      <c r="AZ17" s="214" t="s">
        <v>500</v>
      </c>
      <c r="BA17" s="214" t="s">
        <v>501</v>
      </c>
      <c r="BB17" s="214" t="s">
        <v>502</v>
      </c>
      <c r="BC17" s="214" t="s">
        <v>503</v>
      </c>
      <c r="BD17" s="214" t="s">
        <v>504</v>
      </c>
      <c r="BE17" s="214" t="s">
        <v>505</v>
      </c>
      <c r="BF17" s="214" t="s">
        <v>506</v>
      </c>
      <c r="BG17" s="214" t="s">
        <v>507</v>
      </c>
      <c r="BH17" s="214" t="s">
        <v>508</v>
      </c>
      <c r="BI17" s="214" t="s">
        <v>509</v>
      </c>
      <c r="BJ17" s="214" t="s">
        <v>510</v>
      </c>
      <c r="BK17" s="214" t="s">
        <v>511</v>
      </c>
      <c r="BL17" s="214" t="s">
        <v>512</v>
      </c>
      <c r="BM17" s="214" t="s">
        <v>513</v>
      </c>
      <c r="BN17" s="214" t="s">
        <v>514</v>
      </c>
      <c r="BO17" s="214" t="s">
        <v>515</v>
      </c>
      <c r="BP17" s="214" t="s">
        <v>516</v>
      </c>
      <c r="BQ17" s="214" t="s">
        <v>517</v>
      </c>
      <c r="BR17" s="214" t="s">
        <v>518</v>
      </c>
      <c r="BS17" s="214" t="s">
        <v>519</v>
      </c>
      <c r="BT17" s="214" t="s">
        <v>520</v>
      </c>
      <c r="BU17" s="214" t="s">
        <v>521</v>
      </c>
      <c r="BV17" s="214" t="s">
        <v>522</v>
      </c>
      <c r="BW17" s="214" t="s">
        <v>523</v>
      </c>
      <c r="BX17" s="214" t="s">
        <v>524</v>
      </c>
      <c r="BY17" s="214" t="s">
        <v>525</v>
      </c>
      <c r="BZ17" s="214" t="s">
        <v>526</v>
      </c>
      <c r="CA17" s="214" t="s">
        <v>527</v>
      </c>
      <c r="CB17" s="214" t="s">
        <v>528</v>
      </c>
    </row>
    <row r="18" spans="1:80" s="109" customFormat="1" ht="15.75" customHeight="1">
      <c r="A18" s="61" t="s">
        <v>199</v>
      </c>
      <c r="B18" s="64" t="s">
        <v>74</v>
      </c>
      <c r="C18" s="29" t="s">
        <v>75</v>
      </c>
      <c r="D18" s="215">
        <f aca="true" t="shared" si="0" ref="D18:AI18">SUM(D19:D24)</f>
        <v>0</v>
      </c>
      <c r="E18" s="215">
        <f t="shared" si="0"/>
        <v>0</v>
      </c>
      <c r="F18" s="215">
        <f t="shared" si="0"/>
        <v>0</v>
      </c>
      <c r="G18" s="215">
        <f t="shared" si="0"/>
        <v>0</v>
      </c>
      <c r="H18" s="215">
        <f t="shared" si="0"/>
        <v>0</v>
      </c>
      <c r="I18" s="215">
        <f t="shared" si="0"/>
        <v>0</v>
      </c>
      <c r="J18" s="215">
        <f t="shared" si="0"/>
        <v>0</v>
      </c>
      <c r="K18" s="215">
        <f t="shared" si="0"/>
        <v>0</v>
      </c>
      <c r="L18" s="215">
        <f t="shared" si="0"/>
        <v>0</v>
      </c>
      <c r="M18" s="215">
        <f t="shared" si="0"/>
        <v>0</v>
      </c>
      <c r="N18" s="215">
        <f t="shared" si="0"/>
        <v>0</v>
      </c>
      <c r="O18" s="215">
        <f t="shared" si="0"/>
        <v>0</v>
      </c>
      <c r="P18" s="215">
        <f t="shared" si="0"/>
        <v>0</v>
      </c>
      <c r="Q18" s="215">
        <f t="shared" si="0"/>
        <v>0</v>
      </c>
      <c r="R18" s="215">
        <f t="shared" si="0"/>
        <v>0</v>
      </c>
      <c r="S18" s="215">
        <f t="shared" si="0"/>
        <v>0</v>
      </c>
      <c r="T18" s="215">
        <f t="shared" si="0"/>
        <v>0</v>
      </c>
      <c r="U18" s="215">
        <f t="shared" si="0"/>
        <v>0</v>
      </c>
      <c r="V18" s="215">
        <f t="shared" si="0"/>
        <v>0</v>
      </c>
      <c r="W18" s="215">
        <f t="shared" si="0"/>
        <v>0</v>
      </c>
      <c r="X18" s="215">
        <f t="shared" si="0"/>
        <v>0</v>
      </c>
      <c r="Y18" s="215">
        <f t="shared" si="0"/>
        <v>0</v>
      </c>
      <c r="Z18" s="215">
        <f t="shared" si="0"/>
        <v>0</v>
      </c>
      <c r="AA18" s="215">
        <f t="shared" si="0"/>
        <v>0</v>
      </c>
      <c r="AB18" s="215">
        <f t="shared" si="0"/>
        <v>0</v>
      </c>
      <c r="AC18" s="215">
        <f t="shared" si="0"/>
        <v>0</v>
      </c>
      <c r="AD18" s="215">
        <f t="shared" si="0"/>
        <v>0</v>
      </c>
      <c r="AE18" s="215">
        <f t="shared" si="0"/>
        <v>0</v>
      </c>
      <c r="AF18" s="215">
        <f t="shared" si="0"/>
        <v>0</v>
      </c>
      <c r="AG18" s="215">
        <f t="shared" si="0"/>
        <v>0</v>
      </c>
      <c r="AH18" s="215">
        <f t="shared" si="0"/>
        <v>0</v>
      </c>
      <c r="AI18" s="215">
        <f t="shared" si="0"/>
        <v>0</v>
      </c>
      <c r="AJ18" s="215">
        <f aca="true" t="shared" si="1" ref="AJ18:BO18">SUM(AJ19:AJ24)</f>
        <v>0</v>
      </c>
      <c r="AK18" s="215">
        <f t="shared" si="1"/>
        <v>0</v>
      </c>
      <c r="AL18" s="215">
        <f t="shared" si="1"/>
        <v>0</v>
      </c>
      <c r="AM18" s="215">
        <f t="shared" si="1"/>
        <v>0</v>
      </c>
      <c r="AN18" s="215">
        <f t="shared" si="1"/>
        <v>0</v>
      </c>
      <c r="AO18" s="215">
        <f t="shared" si="1"/>
        <v>0</v>
      </c>
      <c r="AP18" s="215">
        <f t="shared" si="1"/>
        <v>0</v>
      </c>
      <c r="AQ18" s="215">
        <f t="shared" si="1"/>
        <v>0</v>
      </c>
      <c r="AR18" s="215">
        <f t="shared" si="1"/>
        <v>0</v>
      </c>
      <c r="AS18" s="215">
        <f t="shared" si="1"/>
        <v>0</v>
      </c>
      <c r="AT18" s="215">
        <f t="shared" si="1"/>
        <v>0</v>
      </c>
      <c r="AU18" s="215">
        <f t="shared" si="1"/>
        <v>0</v>
      </c>
      <c r="AV18" s="215">
        <f t="shared" si="1"/>
        <v>0</v>
      </c>
      <c r="AW18" s="215">
        <f t="shared" si="1"/>
        <v>0</v>
      </c>
      <c r="AX18" s="215">
        <f t="shared" si="1"/>
        <v>0</v>
      </c>
      <c r="AY18" s="215">
        <f t="shared" si="1"/>
        <v>0</v>
      </c>
      <c r="AZ18" s="215">
        <f t="shared" si="1"/>
        <v>0</v>
      </c>
      <c r="BA18" s="215">
        <f t="shared" si="1"/>
        <v>0</v>
      </c>
      <c r="BB18" s="215">
        <f t="shared" si="1"/>
        <v>0</v>
      </c>
      <c r="BC18" s="215">
        <f t="shared" si="1"/>
        <v>0</v>
      </c>
      <c r="BD18" s="215">
        <f t="shared" si="1"/>
        <v>0</v>
      </c>
      <c r="BE18" s="215">
        <f t="shared" si="1"/>
        <v>0</v>
      </c>
      <c r="BF18" s="215">
        <f t="shared" si="1"/>
        <v>0</v>
      </c>
      <c r="BG18" s="215">
        <f t="shared" si="1"/>
        <v>0</v>
      </c>
      <c r="BH18" s="215">
        <f t="shared" si="1"/>
        <v>0</v>
      </c>
      <c r="BI18" s="215">
        <f t="shared" si="1"/>
        <v>0</v>
      </c>
      <c r="BJ18" s="215">
        <f t="shared" si="1"/>
        <v>0</v>
      </c>
      <c r="BK18" s="215">
        <f t="shared" si="1"/>
        <v>0</v>
      </c>
      <c r="BL18" s="215">
        <f t="shared" si="1"/>
        <v>0</v>
      </c>
      <c r="BM18" s="215">
        <f t="shared" si="1"/>
        <v>0</v>
      </c>
      <c r="BN18" s="215">
        <f t="shared" si="1"/>
        <v>0</v>
      </c>
      <c r="BO18" s="215">
        <f t="shared" si="1"/>
        <v>0</v>
      </c>
      <c r="BP18" s="215">
        <f>SUM(BP19:BP24)</f>
        <v>0</v>
      </c>
      <c r="BQ18" s="215">
        <f>SUM(BQ19:BQ24)</f>
        <v>0</v>
      </c>
      <c r="BR18" s="215">
        <f>SUM(BR19:BR24)</f>
        <v>0</v>
      </c>
      <c r="BS18" s="215">
        <f>SUM(BS19:BS24)</f>
        <v>0</v>
      </c>
      <c r="BT18" s="215">
        <f>SUM(BT19:BT24)</f>
        <v>0</v>
      </c>
      <c r="BU18" s="215">
        <f>SUM(BU19:BU24)</f>
        <v>0</v>
      </c>
      <c r="BV18" s="215">
        <f>SUM(BV19:BV24)</f>
        <v>0</v>
      </c>
      <c r="BW18" s="215">
        <f>SUM(BW19:BW24)</f>
        <v>0</v>
      </c>
      <c r="BX18" s="215">
        <f>SUM(BX19:BX24)</f>
        <v>0</v>
      </c>
      <c r="BY18" s="215">
        <f>SUM(BY19:BY24)</f>
        <v>0</v>
      </c>
      <c r="BZ18" s="215">
        <f>SUM(BZ19:BZ24)</f>
        <v>0</v>
      </c>
      <c r="CA18" s="215">
        <f>SUM(CA19:CA24)</f>
        <v>0</v>
      </c>
      <c r="CB18" s="215">
        <f>SUM(CB19:CB24)</f>
        <v>0</v>
      </c>
    </row>
    <row r="19" spans="1:80" ht="15.75" customHeight="1">
      <c r="A19" s="61" t="s">
        <v>200</v>
      </c>
      <c r="B19" s="64" t="s">
        <v>77</v>
      </c>
      <c r="C19" s="29" t="s">
        <v>75</v>
      </c>
      <c r="D19" s="215">
        <f aca="true" t="shared" si="2" ref="D19:AI19">D26</f>
        <v>0</v>
      </c>
      <c r="E19" s="215">
        <f t="shared" si="2"/>
        <v>0</v>
      </c>
      <c r="F19" s="215">
        <f t="shared" si="2"/>
        <v>0</v>
      </c>
      <c r="G19" s="215">
        <f t="shared" si="2"/>
        <v>0</v>
      </c>
      <c r="H19" s="215">
        <f t="shared" si="2"/>
        <v>0</v>
      </c>
      <c r="I19" s="215">
        <f t="shared" si="2"/>
        <v>0</v>
      </c>
      <c r="J19" s="215">
        <f t="shared" si="2"/>
        <v>0</v>
      </c>
      <c r="K19" s="215">
        <f t="shared" si="2"/>
        <v>0</v>
      </c>
      <c r="L19" s="215">
        <f t="shared" si="2"/>
        <v>0</v>
      </c>
      <c r="M19" s="215">
        <f t="shared" si="2"/>
        <v>0</v>
      </c>
      <c r="N19" s="215">
        <f t="shared" si="2"/>
        <v>0</v>
      </c>
      <c r="O19" s="215">
        <f t="shared" si="2"/>
        <v>0</v>
      </c>
      <c r="P19" s="215">
        <f t="shared" si="2"/>
        <v>0</v>
      </c>
      <c r="Q19" s="215">
        <f t="shared" si="2"/>
        <v>0</v>
      </c>
      <c r="R19" s="215">
        <f t="shared" si="2"/>
        <v>0</v>
      </c>
      <c r="S19" s="215">
        <f t="shared" si="2"/>
        <v>0</v>
      </c>
      <c r="T19" s="215">
        <f t="shared" si="2"/>
        <v>0</v>
      </c>
      <c r="U19" s="215">
        <f t="shared" si="2"/>
        <v>0</v>
      </c>
      <c r="V19" s="215">
        <f t="shared" si="2"/>
        <v>0</v>
      </c>
      <c r="W19" s="215">
        <f t="shared" si="2"/>
        <v>0</v>
      </c>
      <c r="X19" s="215">
        <f t="shared" si="2"/>
        <v>0</v>
      </c>
      <c r="Y19" s="215">
        <f t="shared" si="2"/>
        <v>0</v>
      </c>
      <c r="Z19" s="215">
        <f t="shared" si="2"/>
        <v>0</v>
      </c>
      <c r="AA19" s="215">
        <f t="shared" si="2"/>
        <v>0</v>
      </c>
      <c r="AB19" s="215">
        <f t="shared" si="2"/>
        <v>0</v>
      </c>
      <c r="AC19" s="215">
        <f t="shared" si="2"/>
        <v>0</v>
      </c>
      <c r="AD19" s="215">
        <f t="shared" si="2"/>
        <v>0</v>
      </c>
      <c r="AE19" s="215">
        <f t="shared" si="2"/>
        <v>0</v>
      </c>
      <c r="AF19" s="215">
        <f t="shared" si="2"/>
        <v>0</v>
      </c>
      <c r="AG19" s="215">
        <f t="shared" si="2"/>
        <v>0</v>
      </c>
      <c r="AH19" s="215">
        <f t="shared" si="2"/>
        <v>0</v>
      </c>
      <c r="AI19" s="215">
        <f t="shared" si="2"/>
        <v>0</v>
      </c>
      <c r="AJ19" s="215">
        <f aca="true" t="shared" si="3" ref="AJ19:BO19">AJ26</f>
        <v>0</v>
      </c>
      <c r="AK19" s="215">
        <f t="shared" si="3"/>
        <v>0</v>
      </c>
      <c r="AL19" s="215">
        <f t="shared" si="3"/>
        <v>0</v>
      </c>
      <c r="AM19" s="215">
        <f t="shared" si="3"/>
        <v>0</v>
      </c>
      <c r="AN19" s="215">
        <f t="shared" si="3"/>
        <v>0</v>
      </c>
      <c r="AO19" s="215">
        <f t="shared" si="3"/>
        <v>0</v>
      </c>
      <c r="AP19" s="215">
        <f t="shared" si="3"/>
        <v>0</v>
      </c>
      <c r="AQ19" s="215">
        <f t="shared" si="3"/>
        <v>0</v>
      </c>
      <c r="AR19" s="215">
        <f t="shared" si="3"/>
        <v>0</v>
      </c>
      <c r="AS19" s="215">
        <f t="shared" si="3"/>
        <v>0</v>
      </c>
      <c r="AT19" s="215">
        <f t="shared" si="3"/>
        <v>0</v>
      </c>
      <c r="AU19" s="215">
        <f t="shared" si="3"/>
        <v>0</v>
      </c>
      <c r="AV19" s="215">
        <f t="shared" si="3"/>
        <v>0</v>
      </c>
      <c r="AW19" s="215">
        <f t="shared" si="3"/>
        <v>0</v>
      </c>
      <c r="AX19" s="215">
        <f t="shared" si="3"/>
        <v>0</v>
      </c>
      <c r="AY19" s="215">
        <f t="shared" si="3"/>
        <v>0</v>
      </c>
      <c r="AZ19" s="215">
        <f t="shared" si="3"/>
        <v>0</v>
      </c>
      <c r="BA19" s="215">
        <f t="shared" si="3"/>
        <v>0</v>
      </c>
      <c r="BB19" s="215">
        <f t="shared" si="3"/>
        <v>0</v>
      </c>
      <c r="BC19" s="215">
        <f t="shared" si="3"/>
        <v>0</v>
      </c>
      <c r="BD19" s="215">
        <f t="shared" si="3"/>
        <v>0</v>
      </c>
      <c r="BE19" s="215">
        <f t="shared" si="3"/>
        <v>0</v>
      </c>
      <c r="BF19" s="215">
        <f t="shared" si="3"/>
        <v>0</v>
      </c>
      <c r="BG19" s="215">
        <f t="shared" si="3"/>
        <v>0</v>
      </c>
      <c r="BH19" s="215">
        <f t="shared" si="3"/>
        <v>0</v>
      </c>
      <c r="BI19" s="215">
        <f t="shared" si="3"/>
        <v>0</v>
      </c>
      <c r="BJ19" s="215">
        <f t="shared" si="3"/>
        <v>0</v>
      </c>
      <c r="BK19" s="215">
        <f t="shared" si="3"/>
        <v>0</v>
      </c>
      <c r="BL19" s="215">
        <f t="shared" si="3"/>
        <v>0</v>
      </c>
      <c r="BM19" s="215">
        <f t="shared" si="3"/>
        <v>0</v>
      </c>
      <c r="BN19" s="215">
        <f t="shared" si="3"/>
        <v>0</v>
      </c>
      <c r="BO19" s="215">
        <f t="shared" si="3"/>
        <v>0</v>
      </c>
      <c r="BP19" s="215">
        <f aca="true" t="shared" si="4" ref="BP19:CB19">BP26</f>
        <v>0</v>
      </c>
      <c r="BQ19" s="215">
        <f t="shared" si="4"/>
        <v>0</v>
      </c>
      <c r="BR19" s="215">
        <f t="shared" si="4"/>
        <v>0</v>
      </c>
      <c r="BS19" s="215">
        <f t="shared" si="4"/>
        <v>0</v>
      </c>
      <c r="BT19" s="215">
        <f t="shared" si="4"/>
        <v>0</v>
      </c>
      <c r="BU19" s="215">
        <f t="shared" si="4"/>
        <v>0</v>
      </c>
      <c r="BV19" s="215">
        <f t="shared" si="4"/>
        <v>0</v>
      </c>
      <c r="BW19" s="215">
        <f t="shared" si="4"/>
        <v>0</v>
      </c>
      <c r="BX19" s="215">
        <f t="shared" si="4"/>
        <v>0</v>
      </c>
      <c r="BY19" s="215">
        <f t="shared" si="4"/>
        <v>0</v>
      </c>
      <c r="BZ19" s="215">
        <f t="shared" si="4"/>
        <v>0</v>
      </c>
      <c r="CA19" s="215">
        <f t="shared" si="4"/>
        <v>0</v>
      </c>
      <c r="CB19" s="215">
        <f t="shared" si="4"/>
        <v>0</v>
      </c>
    </row>
    <row r="20" spans="1:80" ht="31.5" customHeight="1">
      <c r="A20" s="61" t="s">
        <v>201</v>
      </c>
      <c r="B20" s="64" t="s">
        <v>78</v>
      </c>
      <c r="C20" s="29" t="s">
        <v>75</v>
      </c>
      <c r="D20" s="215">
        <f aca="true" t="shared" si="5" ref="D20:AI20">D54</f>
        <v>0</v>
      </c>
      <c r="E20" s="215">
        <f t="shared" si="5"/>
        <v>0</v>
      </c>
      <c r="F20" s="215">
        <f t="shared" si="5"/>
        <v>0</v>
      </c>
      <c r="G20" s="215">
        <f t="shared" si="5"/>
        <v>0</v>
      </c>
      <c r="H20" s="215">
        <f t="shared" si="5"/>
        <v>0</v>
      </c>
      <c r="I20" s="215">
        <f t="shared" si="5"/>
        <v>0</v>
      </c>
      <c r="J20" s="215">
        <f t="shared" si="5"/>
        <v>0</v>
      </c>
      <c r="K20" s="215">
        <f t="shared" si="5"/>
        <v>0</v>
      </c>
      <c r="L20" s="215">
        <f t="shared" si="5"/>
        <v>0</v>
      </c>
      <c r="M20" s="215">
        <f t="shared" si="5"/>
        <v>0</v>
      </c>
      <c r="N20" s="215">
        <f t="shared" si="5"/>
        <v>0</v>
      </c>
      <c r="O20" s="215">
        <f t="shared" si="5"/>
        <v>0</v>
      </c>
      <c r="P20" s="215">
        <f t="shared" si="5"/>
        <v>0</v>
      </c>
      <c r="Q20" s="215">
        <f t="shared" si="5"/>
        <v>0</v>
      </c>
      <c r="R20" s="215">
        <f t="shared" si="5"/>
        <v>0</v>
      </c>
      <c r="S20" s="215">
        <f t="shared" si="5"/>
        <v>0</v>
      </c>
      <c r="T20" s="215">
        <f t="shared" si="5"/>
        <v>0</v>
      </c>
      <c r="U20" s="215">
        <f t="shared" si="5"/>
        <v>0</v>
      </c>
      <c r="V20" s="215">
        <f t="shared" si="5"/>
        <v>0</v>
      </c>
      <c r="W20" s="215">
        <f t="shared" si="5"/>
        <v>0</v>
      </c>
      <c r="X20" s="215">
        <f t="shared" si="5"/>
        <v>0</v>
      </c>
      <c r="Y20" s="215">
        <f t="shared" si="5"/>
        <v>0</v>
      </c>
      <c r="Z20" s="215">
        <f t="shared" si="5"/>
        <v>0</v>
      </c>
      <c r="AA20" s="215">
        <f t="shared" si="5"/>
        <v>0</v>
      </c>
      <c r="AB20" s="215">
        <f t="shared" si="5"/>
        <v>0</v>
      </c>
      <c r="AC20" s="215">
        <f t="shared" si="5"/>
        <v>0</v>
      </c>
      <c r="AD20" s="215">
        <f t="shared" si="5"/>
        <v>0</v>
      </c>
      <c r="AE20" s="215">
        <f t="shared" si="5"/>
        <v>0</v>
      </c>
      <c r="AF20" s="215">
        <f t="shared" si="5"/>
        <v>0</v>
      </c>
      <c r="AG20" s="215">
        <f t="shared" si="5"/>
        <v>0</v>
      </c>
      <c r="AH20" s="215">
        <f t="shared" si="5"/>
        <v>0</v>
      </c>
      <c r="AI20" s="215">
        <f t="shared" si="5"/>
        <v>0</v>
      </c>
      <c r="AJ20" s="215">
        <f aca="true" t="shared" si="6" ref="AJ20:BO20">AJ54</f>
        <v>0</v>
      </c>
      <c r="AK20" s="215">
        <f t="shared" si="6"/>
        <v>0</v>
      </c>
      <c r="AL20" s="215">
        <f t="shared" si="6"/>
        <v>0</v>
      </c>
      <c r="AM20" s="215">
        <f t="shared" si="6"/>
        <v>0</v>
      </c>
      <c r="AN20" s="215">
        <f t="shared" si="6"/>
        <v>0</v>
      </c>
      <c r="AO20" s="215">
        <f t="shared" si="6"/>
        <v>0</v>
      </c>
      <c r="AP20" s="215">
        <f t="shared" si="6"/>
        <v>0</v>
      </c>
      <c r="AQ20" s="215">
        <f t="shared" si="6"/>
        <v>0</v>
      </c>
      <c r="AR20" s="215">
        <f t="shared" si="6"/>
        <v>0</v>
      </c>
      <c r="AS20" s="215">
        <f t="shared" si="6"/>
        <v>0</v>
      </c>
      <c r="AT20" s="215">
        <f t="shared" si="6"/>
        <v>0</v>
      </c>
      <c r="AU20" s="215">
        <f t="shared" si="6"/>
        <v>0</v>
      </c>
      <c r="AV20" s="215">
        <f t="shared" si="6"/>
        <v>0</v>
      </c>
      <c r="AW20" s="215">
        <f t="shared" si="6"/>
        <v>0</v>
      </c>
      <c r="AX20" s="215">
        <f t="shared" si="6"/>
        <v>0</v>
      </c>
      <c r="AY20" s="215">
        <f t="shared" si="6"/>
        <v>0</v>
      </c>
      <c r="AZ20" s="215">
        <f t="shared" si="6"/>
        <v>0</v>
      </c>
      <c r="BA20" s="215">
        <f t="shared" si="6"/>
        <v>0</v>
      </c>
      <c r="BB20" s="215">
        <f t="shared" si="6"/>
        <v>0</v>
      </c>
      <c r="BC20" s="215">
        <f t="shared" si="6"/>
        <v>0</v>
      </c>
      <c r="BD20" s="215">
        <f t="shared" si="6"/>
        <v>0</v>
      </c>
      <c r="BE20" s="215">
        <f t="shared" si="6"/>
        <v>0</v>
      </c>
      <c r="BF20" s="215">
        <f t="shared" si="6"/>
        <v>0</v>
      </c>
      <c r="BG20" s="215">
        <f t="shared" si="6"/>
        <v>0</v>
      </c>
      <c r="BH20" s="215">
        <f t="shared" si="6"/>
        <v>0</v>
      </c>
      <c r="BI20" s="215">
        <f t="shared" si="6"/>
        <v>0</v>
      </c>
      <c r="BJ20" s="215">
        <f t="shared" si="6"/>
        <v>0</v>
      </c>
      <c r="BK20" s="215">
        <f t="shared" si="6"/>
        <v>0</v>
      </c>
      <c r="BL20" s="215">
        <f t="shared" si="6"/>
        <v>0</v>
      </c>
      <c r="BM20" s="215">
        <f t="shared" si="6"/>
        <v>0</v>
      </c>
      <c r="BN20" s="215">
        <f t="shared" si="6"/>
        <v>0</v>
      </c>
      <c r="BO20" s="215">
        <f t="shared" si="6"/>
        <v>0</v>
      </c>
      <c r="BP20" s="215">
        <f aca="true" t="shared" si="7" ref="BP20:CB20">BP54</f>
        <v>0</v>
      </c>
      <c r="BQ20" s="215">
        <f t="shared" si="7"/>
        <v>0</v>
      </c>
      <c r="BR20" s="215">
        <f t="shared" si="7"/>
        <v>0</v>
      </c>
      <c r="BS20" s="215">
        <f t="shared" si="7"/>
        <v>0</v>
      </c>
      <c r="BT20" s="215">
        <f t="shared" si="7"/>
        <v>0</v>
      </c>
      <c r="BU20" s="215">
        <f t="shared" si="7"/>
        <v>0</v>
      </c>
      <c r="BV20" s="215">
        <f t="shared" si="7"/>
        <v>0</v>
      </c>
      <c r="BW20" s="215">
        <f t="shared" si="7"/>
        <v>0</v>
      </c>
      <c r="BX20" s="215">
        <f t="shared" si="7"/>
        <v>0</v>
      </c>
      <c r="BY20" s="215">
        <f t="shared" si="7"/>
        <v>0</v>
      </c>
      <c r="BZ20" s="215">
        <f t="shared" si="7"/>
        <v>0</v>
      </c>
      <c r="CA20" s="215">
        <f t="shared" si="7"/>
        <v>0</v>
      </c>
      <c r="CB20" s="215">
        <f t="shared" si="7"/>
        <v>0</v>
      </c>
    </row>
    <row r="21" spans="1:80" ht="47.25" customHeight="1">
      <c r="A21" s="61" t="s">
        <v>202</v>
      </c>
      <c r="B21" s="64" t="s">
        <v>79</v>
      </c>
      <c r="C21" s="29" t="s">
        <v>75</v>
      </c>
      <c r="D21" s="215">
        <f aca="true" t="shared" si="8" ref="D21:AI21">D102</f>
        <v>0</v>
      </c>
      <c r="E21" s="215">
        <f t="shared" si="8"/>
        <v>0</v>
      </c>
      <c r="F21" s="215">
        <f t="shared" si="8"/>
        <v>0</v>
      </c>
      <c r="G21" s="215">
        <f t="shared" si="8"/>
        <v>0</v>
      </c>
      <c r="H21" s="215">
        <f t="shared" si="8"/>
        <v>0</v>
      </c>
      <c r="I21" s="215">
        <f t="shared" si="8"/>
        <v>0</v>
      </c>
      <c r="J21" s="215">
        <f t="shared" si="8"/>
        <v>0</v>
      </c>
      <c r="K21" s="215">
        <f t="shared" si="8"/>
        <v>0</v>
      </c>
      <c r="L21" s="215">
        <f t="shared" si="8"/>
        <v>0</v>
      </c>
      <c r="M21" s="215">
        <f t="shared" si="8"/>
        <v>0</v>
      </c>
      <c r="N21" s="215">
        <f t="shared" si="8"/>
        <v>0</v>
      </c>
      <c r="O21" s="215">
        <f t="shared" si="8"/>
        <v>0</v>
      </c>
      <c r="P21" s="215">
        <f t="shared" si="8"/>
        <v>0</v>
      </c>
      <c r="Q21" s="215">
        <f t="shared" si="8"/>
        <v>0</v>
      </c>
      <c r="R21" s="215">
        <f t="shared" si="8"/>
        <v>0</v>
      </c>
      <c r="S21" s="215">
        <f t="shared" si="8"/>
        <v>0</v>
      </c>
      <c r="T21" s="215">
        <f t="shared" si="8"/>
        <v>0</v>
      </c>
      <c r="U21" s="215">
        <f t="shared" si="8"/>
        <v>0</v>
      </c>
      <c r="V21" s="215">
        <f t="shared" si="8"/>
        <v>0</v>
      </c>
      <c r="W21" s="215">
        <f t="shared" si="8"/>
        <v>0</v>
      </c>
      <c r="X21" s="215">
        <f t="shared" si="8"/>
        <v>0</v>
      </c>
      <c r="Y21" s="215">
        <f t="shared" si="8"/>
        <v>0</v>
      </c>
      <c r="Z21" s="215">
        <f t="shared" si="8"/>
        <v>0</v>
      </c>
      <c r="AA21" s="215">
        <f t="shared" si="8"/>
        <v>0</v>
      </c>
      <c r="AB21" s="215">
        <f t="shared" si="8"/>
        <v>0</v>
      </c>
      <c r="AC21" s="215">
        <f t="shared" si="8"/>
        <v>0</v>
      </c>
      <c r="AD21" s="215">
        <f t="shared" si="8"/>
        <v>0</v>
      </c>
      <c r="AE21" s="215">
        <f t="shared" si="8"/>
        <v>0</v>
      </c>
      <c r="AF21" s="215">
        <f t="shared" si="8"/>
        <v>0</v>
      </c>
      <c r="AG21" s="215">
        <f t="shared" si="8"/>
        <v>0</v>
      </c>
      <c r="AH21" s="215">
        <f t="shared" si="8"/>
        <v>0</v>
      </c>
      <c r="AI21" s="215">
        <f t="shared" si="8"/>
        <v>0</v>
      </c>
      <c r="AJ21" s="215">
        <f aca="true" t="shared" si="9" ref="AJ21:BO21">AJ102</f>
        <v>0</v>
      </c>
      <c r="AK21" s="215">
        <f t="shared" si="9"/>
        <v>0</v>
      </c>
      <c r="AL21" s="215">
        <f t="shared" si="9"/>
        <v>0</v>
      </c>
      <c r="AM21" s="215">
        <f t="shared" si="9"/>
        <v>0</v>
      </c>
      <c r="AN21" s="215">
        <f t="shared" si="9"/>
        <v>0</v>
      </c>
      <c r="AO21" s="215">
        <f t="shared" si="9"/>
        <v>0</v>
      </c>
      <c r="AP21" s="215">
        <f t="shared" si="9"/>
        <v>0</v>
      </c>
      <c r="AQ21" s="215">
        <f t="shared" si="9"/>
        <v>0</v>
      </c>
      <c r="AR21" s="215">
        <f t="shared" si="9"/>
        <v>0</v>
      </c>
      <c r="AS21" s="215">
        <f t="shared" si="9"/>
        <v>0</v>
      </c>
      <c r="AT21" s="215">
        <f t="shared" si="9"/>
        <v>0</v>
      </c>
      <c r="AU21" s="215">
        <f t="shared" si="9"/>
        <v>0</v>
      </c>
      <c r="AV21" s="215">
        <f t="shared" si="9"/>
        <v>0</v>
      </c>
      <c r="AW21" s="215">
        <f t="shared" si="9"/>
        <v>0</v>
      </c>
      <c r="AX21" s="215">
        <f t="shared" si="9"/>
        <v>0</v>
      </c>
      <c r="AY21" s="215">
        <f t="shared" si="9"/>
        <v>0</v>
      </c>
      <c r="AZ21" s="215">
        <f t="shared" si="9"/>
        <v>0</v>
      </c>
      <c r="BA21" s="215">
        <f t="shared" si="9"/>
        <v>0</v>
      </c>
      <c r="BB21" s="215">
        <f t="shared" si="9"/>
        <v>0</v>
      </c>
      <c r="BC21" s="215">
        <f t="shared" si="9"/>
        <v>0</v>
      </c>
      <c r="BD21" s="215">
        <f t="shared" si="9"/>
        <v>0</v>
      </c>
      <c r="BE21" s="215">
        <f t="shared" si="9"/>
        <v>0</v>
      </c>
      <c r="BF21" s="215">
        <f t="shared" si="9"/>
        <v>0</v>
      </c>
      <c r="BG21" s="215">
        <f t="shared" si="9"/>
        <v>0</v>
      </c>
      <c r="BH21" s="215">
        <f t="shared" si="9"/>
        <v>0</v>
      </c>
      <c r="BI21" s="215">
        <f t="shared" si="9"/>
        <v>0</v>
      </c>
      <c r="BJ21" s="215">
        <f t="shared" si="9"/>
        <v>0</v>
      </c>
      <c r="BK21" s="215">
        <f t="shared" si="9"/>
        <v>0</v>
      </c>
      <c r="BL21" s="215">
        <f t="shared" si="9"/>
        <v>0</v>
      </c>
      <c r="BM21" s="215">
        <f t="shared" si="9"/>
        <v>0</v>
      </c>
      <c r="BN21" s="215">
        <f t="shared" si="9"/>
        <v>0</v>
      </c>
      <c r="BO21" s="215">
        <f t="shared" si="9"/>
        <v>0</v>
      </c>
      <c r="BP21" s="215">
        <f aca="true" t="shared" si="10" ref="BP21:CB21">BP102</f>
        <v>0</v>
      </c>
      <c r="BQ21" s="215">
        <f t="shared" si="10"/>
        <v>0</v>
      </c>
      <c r="BR21" s="215">
        <f t="shared" si="10"/>
        <v>0</v>
      </c>
      <c r="BS21" s="215">
        <f t="shared" si="10"/>
        <v>0</v>
      </c>
      <c r="BT21" s="215">
        <f t="shared" si="10"/>
        <v>0</v>
      </c>
      <c r="BU21" s="215">
        <f t="shared" si="10"/>
        <v>0</v>
      </c>
      <c r="BV21" s="215">
        <f t="shared" si="10"/>
        <v>0</v>
      </c>
      <c r="BW21" s="215">
        <f t="shared" si="10"/>
        <v>0</v>
      </c>
      <c r="BX21" s="215">
        <f t="shared" si="10"/>
        <v>0</v>
      </c>
      <c r="BY21" s="215">
        <f t="shared" si="10"/>
        <v>0</v>
      </c>
      <c r="BZ21" s="215">
        <f t="shared" si="10"/>
        <v>0</v>
      </c>
      <c r="CA21" s="215">
        <f t="shared" si="10"/>
        <v>0</v>
      </c>
      <c r="CB21" s="215">
        <f t="shared" si="10"/>
        <v>0</v>
      </c>
    </row>
    <row r="22" spans="1:80" ht="31.5" customHeight="1">
      <c r="A22" s="61" t="s">
        <v>203</v>
      </c>
      <c r="B22" s="64" t="s">
        <v>80</v>
      </c>
      <c r="C22" s="29" t="s">
        <v>75</v>
      </c>
      <c r="D22" s="215">
        <f aca="true" t="shared" si="11" ref="D22:AI22">D109</f>
        <v>0</v>
      </c>
      <c r="E22" s="215">
        <f t="shared" si="11"/>
        <v>0</v>
      </c>
      <c r="F22" s="215">
        <f t="shared" si="11"/>
        <v>0</v>
      </c>
      <c r="G22" s="215">
        <f t="shared" si="11"/>
        <v>0</v>
      </c>
      <c r="H22" s="215">
        <f t="shared" si="11"/>
        <v>0</v>
      </c>
      <c r="I22" s="215">
        <f t="shared" si="11"/>
        <v>0</v>
      </c>
      <c r="J22" s="215">
        <f t="shared" si="11"/>
        <v>0</v>
      </c>
      <c r="K22" s="215">
        <f t="shared" si="11"/>
        <v>0</v>
      </c>
      <c r="L22" s="215">
        <f t="shared" si="11"/>
        <v>0</v>
      </c>
      <c r="M22" s="215">
        <f t="shared" si="11"/>
        <v>0</v>
      </c>
      <c r="N22" s="215">
        <f t="shared" si="11"/>
        <v>0</v>
      </c>
      <c r="O22" s="215">
        <f t="shared" si="11"/>
        <v>0</v>
      </c>
      <c r="P22" s="215">
        <f t="shared" si="11"/>
        <v>0</v>
      </c>
      <c r="Q22" s="215">
        <f t="shared" si="11"/>
        <v>0</v>
      </c>
      <c r="R22" s="215">
        <f t="shared" si="11"/>
        <v>0</v>
      </c>
      <c r="S22" s="215">
        <f t="shared" si="11"/>
        <v>0</v>
      </c>
      <c r="T22" s="215">
        <f t="shared" si="11"/>
        <v>0</v>
      </c>
      <c r="U22" s="215">
        <f t="shared" si="11"/>
        <v>0</v>
      </c>
      <c r="V22" s="215">
        <f t="shared" si="11"/>
        <v>0</v>
      </c>
      <c r="W22" s="215">
        <f t="shared" si="11"/>
        <v>0</v>
      </c>
      <c r="X22" s="215">
        <f t="shared" si="11"/>
        <v>0</v>
      </c>
      <c r="Y22" s="215">
        <f t="shared" si="11"/>
        <v>0</v>
      </c>
      <c r="Z22" s="215">
        <f t="shared" si="11"/>
        <v>0</v>
      </c>
      <c r="AA22" s="215">
        <f t="shared" si="11"/>
        <v>0</v>
      </c>
      <c r="AB22" s="215">
        <f t="shared" si="11"/>
        <v>0</v>
      </c>
      <c r="AC22" s="215">
        <f t="shared" si="11"/>
        <v>0</v>
      </c>
      <c r="AD22" s="215">
        <f t="shared" si="11"/>
        <v>0</v>
      </c>
      <c r="AE22" s="215">
        <f t="shared" si="11"/>
        <v>0</v>
      </c>
      <c r="AF22" s="215">
        <f t="shared" si="11"/>
        <v>0</v>
      </c>
      <c r="AG22" s="215">
        <f t="shared" si="11"/>
        <v>0</v>
      </c>
      <c r="AH22" s="215">
        <f t="shared" si="11"/>
        <v>0</v>
      </c>
      <c r="AI22" s="215">
        <f t="shared" si="11"/>
        <v>0</v>
      </c>
      <c r="AJ22" s="215">
        <f aca="true" t="shared" si="12" ref="AJ22:BO22">AJ109</f>
        <v>0</v>
      </c>
      <c r="AK22" s="215">
        <f t="shared" si="12"/>
        <v>0</v>
      </c>
      <c r="AL22" s="215">
        <f t="shared" si="12"/>
        <v>0</v>
      </c>
      <c r="AM22" s="215">
        <f t="shared" si="12"/>
        <v>0</v>
      </c>
      <c r="AN22" s="215">
        <f t="shared" si="12"/>
        <v>0</v>
      </c>
      <c r="AO22" s="215">
        <f t="shared" si="12"/>
        <v>0</v>
      </c>
      <c r="AP22" s="215">
        <f t="shared" si="12"/>
        <v>0</v>
      </c>
      <c r="AQ22" s="215">
        <f t="shared" si="12"/>
        <v>0</v>
      </c>
      <c r="AR22" s="215">
        <f t="shared" si="12"/>
        <v>0</v>
      </c>
      <c r="AS22" s="215">
        <f t="shared" si="12"/>
        <v>0</v>
      </c>
      <c r="AT22" s="215">
        <f t="shared" si="12"/>
        <v>0</v>
      </c>
      <c r="AU22" s="215">
        <f t="shared" si="12"/>
        <v>0</v>
      </c>
      <c r="AV22" s="215">
        <f t="shared" si="12"/>
        <v>0</v>
      </c>
      <c r="AW22" s="215">
        <f t="shared" si="12"/>
        <v>0</v>
      </c>
      <c r="AX22" s="215">
        <f t="shared" si="12"/>
        <v>0</v>
      </c>
      <c r="AY22" s="215">
        <f t="shared" si="12"/>
        <v>0</v>
      </c>
      <c r="AZ22" s="215">
        <f t="shared" si="12"/>
        <v>0</v>
      </c>
      <c r="BA22" s="215">
        <f t="shared" si="12"/>
        <v>0</v>
      </c>
      <c r="BB22" s="215">
        <f t="shared" si="12"/>
        <v>0</v>
      </c>
      <c r="BC22" s="215">
        <f t="shared" si="12"/>
        <v>0</v>
      </c>
      <c r="BD22" s="215">
        <f t="shared" si="12"/>
        <v>0</v>
      </c>
      <c r="BE22" s="215">
        <f t="shared" si="12"/>
        <v>0</v>
      </c>
      <c r="BF22" s="215">
        <f t="shared" si="12"/>
        <v>0</v>
      </c>
      <c r="BG22" s="215">
        <f t="shared" si="12"/>
        <v>0</v>
      </c>
      <c r="BH22" s="215">
        <f t="shared" si="12"/>
        <v>0</v>
      </c>
      <c r="BI22" s="215">
        <f t="shared" si="12"/>
        <v>0</v>
      </c>
      <c r="BJ22" s="215">
        <f t="shared" si="12"/>
        <v>0</v>
      </c>
      <c r="BK22" s="215">
        <f t="shared" si="12"/>
        <v>0</v>
      </c>
      <c r="BL22" s="215">
        <f t="shared" si="12"/>
        <v>0</v>
      </c>
      <c r="BM22" s="215">
        <f t="shared" si="12"/>
        <v>0</v>
      </c>
      <c r="BN22" s="215">
        <f t="shared" si="12"/>
        <v>0</v>
      </c>
      <c r="BO22" s="215">
        <f t="shared" si="12"/>
        <v>0</v>
      </c>
      <c r="BP22" s="215">
        <f aca="true" t="shared" si="13" ref="BP22:CB22">BP109</f>
        <v>0</v>
      </c>
      <c r="BQ22" s="215">
        <f t="shared" si="13"/>
        <v>0</v>
      </c>
      <c r="BR22" s="215">
        <f t="shared" si="13"/>
        <v>0</v>
      </c>
      <c r="BS22" s="215">
        <f t="shared" si="13"/>
        <v>0</v>
      </c>
      <c r="BT22" s="215">
        <f t="shared" si="13"/>
        <v>0</v>
      </c>
      <c r="BU22" s="215">
        <f t="shared" si="13"/>
        <v>0</v>
      </c>
      <c r="BV22" s="215">
        <f t="shared" si="13"/>
        <v>0</v>
      </c>
      <c r="BW22" s="215">
        <f t="shared" si="13"/>
        <v>0</v>
      </c>
      <c r="BX22" s="215">
        <f t="shared" si="13"/>
        <v>0</v>
      </c>
      <c r="BY22" s="215">
        <f t="shared" si="13"/>
        <v>0</v>
      </c>
      <c r="BZ22" s="215">
        <f t="shared" si="13"/>
        <v>0</v>
      </c>
      <c r="CA22" s="215">
        <f t="shared" si="13"/>
        <v>0</v>
      </c>
      <c r="CB22" s="215">
        <f t="shared" si="13"/>
        <v>0</v>
      </c>
    </row>
    <row r="23" spans="1:80" ht="31.5" customHeight="1">
      <c r="A23" s="61" t="s">
        <v>204</v>
      </c>
      <c r="B23" s="64" t="s">
        <v>81</v>
      </c>
      <c r="C23" s="29" t="s">
        <v>75</v>
      </c>
      <c r="D23" s="215">
        <f aca="true" t="shared" si="14" ref="D23:AI23">D112</f>
        <v>0</v>
      </c>
      <c r="E23" s="215">
        <f t="shared" si="14"/>
        <v>0</v>
      </c>
      <c r="F23" s="215">
        <f t="shared" si="14"/>
        <v>0</v>
      </c>
      <c r="G23" s="215">
        <f t="shared" si="14"/>
        <v>0</v>
      </c>
      <c r="H23" s="215">
        <f t="shared" si="14"/>
        <v>0</v>
      </c>
      <c r="I23" s="215">
        <f t="shared" si="14"/>
        <v>0</v>
      </c>
      <c r="J23" s="215">
        <f t="shared" si="14"/>
        <v>0</v>
      </c>
      <c r="K23" s="215">
        <f t="shared" si="14"/>
        <v>0</v>
      </c>
      <c r="L23" s="215">
        <f t="shared" si="14"/>
        <v>0</v>
      </c>
      <c r="M23" s="215">
        <f t="shared" si="14"/>
        <v>0</v>
      </c>
      <c r="N23" s="215">
        <f t="shared" si="14"/>
        <v>0</v>
      </c>
      <c r="O23" s="215">
        <f t="shared" si="14"/>
        <v>0</v>
      </c>
      <c r="P23" s="215">
        <f t="shared" si="14"/>
        <v>0</v>
      </c>
      <c r="Q23" s="215">
        <f t="shared" si="14"/>
        <v>0</v>
      </c>
      <c r="R23" s="215">
        <f t="shared" si="14"/>
        <v>0</v>
      </c>
      <c r="S23" s="215">
        <f t="shared" si="14"/>
        <v>0</v>
      </c>
      <c r="T23" s="215">
        <f t="shared" si="14"/>
        <v>0</v>
      </c>
      <c r="U23" s="215">
        <f t="shared" si="14"/>
        <v>0</v>
      </c>
      <c r="V23" s="215">
        <f t="shared" si="14"/>
        <v>0</v>
      </c>
      <c r="W23" s="215">
        <f t="shared" si="14"/>
        <v>0</v>
      </c>
      <c r="X23" s="215">
        <f t="shared" si="14"/>
        <v>0</v>
      </c>
      <c r="Y23" s="215">
        <f t="shared" si="14"/>
        <v>0</v>
      </c>
      <c r="Z23" s="215">
        <f t="shared" si="14"/>
        <v>0</v>
      </c>
      <c r="AA23" s="215">
        <f t="shared" si="14"/>
        <v>0</v>
      </c>
      <c r="AB23" s="215">
        <f t="shared" si="14"/>
        <v>0</v>
      </c>
      <c r="AC23" s="215">
        <f t="shared" si="14"/>
        <v>0</v>
      </c>
      <c r="AD23" s="215">
        <f t="shared" si="14"/>
        <v>0</v>
      </c>
      <c r="AE23" s="215">
        <f t="shared" si="14"/>
        <v>0</v>
      </c>
      <c r="AF23" s="215">
        <f t="shared" si="14"/>
        <v>0</v>
      </c>
      <c r="AG23" s="215">
        <f t="shared" si="14"/>
        <v>0</v>
      </c>
      <c r="AH23" s="215">
        <f t="shared" si="14"/>
        <v>0</v>
      </c>
      <c r="AI23" s="215">
        <f t="shared" si="14"/>
        <v>0</v>
      </c>
      <c r="AJ23" s="215">
        <f aca="true" t="shared" si="15" ref="AJ23:BO23">AJ112</f>
        <v>0</v>
      </c>
      <c r="AK23" s="215">
        <f t="shared" si="15"/>
        <v>0</v>
      </c>
      <c r="AL23" s="215">
        <f t="shared" si="15"/>
        <v>0</v>
      </c>
      <c r="AM23" s="215">
        <f t="shared" si="15"/>
        <v>0</v>
      </c>
      <c r="AN23" s="215">
        <f t="shared" si="15"/>
        <v>0</v>
      </c>
      <c r="AO23" s="215">
        <f t="shared" si="15"/>
        <v>0</v>
      </c>
      <c r="AP23" s="215">
        <f t="shared" si="15"/>
        <v>0</v>
      </c>
      <c r="AQ23" s="215">
        <f t="shared" si="15"/>
        <v>0</v>
      </c>
      <c r="AR23" s="215">
        <f t="shared" si="15"/>
        <v>0</v>
      </c>
      <c r="AS23" s="215">
        <f t="shared" si="15"/>
        <v>0</v>
      </c>
      <c r="AT23" s="215">
        <f t="shared" si="15"/>
        <v>0</v>
      </c>
      <c r="AU23" s="215">
        <f t="shared" si="15"/>
        <v>0</v>
      </c>
      <c r="AV23" s="215">
        <f t="shared" si="15"/>
        <v>0</v>
      </c>
      <c r="AW23" s="215">
        <f t="shared" si="15"/>
        <v>0</v>
      </c>
      <c r="AX23" s="215">
        <f t="shared" si="15"/>
        <v>0</v>
      </c>
      <c r="AY23" s="215">
        <f t="shared" si="15"/>
        <v>0</v>
      </c>
      <c r="AZ23" s="215">
        <f t="shared" si="15"/>
        <v>0</v>
      </c>
      <c r="BA23" s="215">
        <f t="shared" si="15"/>
        <v>0</v>
      </c>
      <c r="BB23" s="215">
        <f t="shared" si="15"/>
        <v>0</v>
      </c>
      <c r="BC23" s="215">
        <f t="shared" si="15"/>
        <v>0</v>
      </c>
      <c r="BD23" s="215">
        <f t="shared" si="15"/>
        <v>0</v>
      </c>
      <c r="BE23" s="215">
        <f t="shared" si="15"/>
        <v>0</v>
      </c>
      <c r="BF23" s="215">
        <f t="shared" si="15"/>
        <v>0</v>
      </c>
      <c r="BG23" s="215">
        <f t="shared" si="15"/>
        <v>0</v>
      </c>
      <c r="BH23" s="215">
        <f t="shared" si="15"/>
        <v>0</v>
      </c>
      <c r="BI23" s="215">
        <f t="shared" si="15"/>
        <v>0</v>
      </c>
      <c r="BJ23" s="215">
        <f t="shared" si="15"/>
        <v>0</v>
      </c>
      <c r="BK23" s="215">
        <f t="shared" si="15"/>
        <v>0</v>
      </c>
      <c r="BL23" s="215">
        <f t="shared" si="15"/>
        <v>0</v>
      </c>
      <c r="BM23" s="215">
        <f t="shared" si="15"/>
        <v>0</v>
      </c>
      <c r="BN23" s="215">
        <f t="shared" si="15"/>
        <v>0</v>
      </c>
      <c r="BO23" s="215">
        <f t="shared" si="15"/>
        <v>0</v>
      </c>
      <c r="BP23" s="215">
        <f aca="true" t="shared" si="16" ref="BP23:CB23">BP112</f>
        <v>0</v>
      </c>
      <c r="BQ23" s="215">
        <f t="shared" si="16"/>
        <v>0</v>
      </c>
      <c r="BR23" s="215">
        <f t="shared" si="16"/>
        <v>0</v>
      </c>
      <c r="BS23" s="215">
        <f t="shared" si="16"/>
        <v>0</v>
      </c>
      <c r="BT23" s="215">
        <f t="shared" si="16"/>
        <v>0</v>
      </c>
      <c r="BU23" s="215">
        <f t="shared" si="16"/>
        <v>0</v>
      </c>
      <c r="BV23" s="215">
        <f t="shared" si="16"/>
        <v>0</v>
      </c>
      <c r="BW23" s="215">
        <f t="shared" si="16"/>
        <v>0</v>
      </c>
      <c r="BX23" s="215">
        <f t="shared" si="16"/>
        <v>0</v>
      </c>
      <c r="BY23" s="215">
        <f t="shared" si="16"/>
        <v>0</v>
      </c>
      <c r="BZ23" s="215">
        <f t="shared" si="16"/>
        <v>0</v>
      </c>
      <c r="CA23" s="215">
        <f t="shared" si="16"/>
        <v>0</v>
      </c>
      <c r="CB23" s="215">
        <f t="shared" si="16"/>
        <v>0</v>
      </c>
    </row>
    <row r="24" spans="1:80" ht="15.75" customHeight="1">
      <c r="A24" s="61" t="s">
        <v>205</v>
      </c>
      <c r="B24" s="112" t="s">
        <v>82</v>
      </c>
      <c r="C24" s="29" t="s">
        <v>75</v>
      </c>
      <c r="D24" s="215">
        <f aca="true" t="shared" si="17" ref="D24:AI24">D115</f>
        <v>0</v>
      </c>
      <c r="E24" s="215">
        <f t="shared" si="17"/>
        <v>0</v>
      </c>
      <c r="F24" s="215">
        <f t="shared" si="17"/>
        <v>0</v>
      </c>
      <c r="G24" s="215">
        <f t="shared" si="17"/>
        <v>0</v>
      </c>
      <c r="H24" s="215">
        <f t="shared" si="17"/>
        <v>0</v>
      </c>
      <c r="I24" s="215">
        <f t="shared" si="17"/>
        <v>0</v>
      </c>
      <c r="J24" s="215">
        <f t="shared" si="17"/>
        <v>0</v>
      </c>
      <c r="K24" s="215">
        <f t="shared" si="17"/>
        <v>0</v>
      </c>
      <c r="L24" s="215">
        <f t="shared" si="17"/>
        <v>0</v>
      </c>
      <c r="M24" s="215">
        <f t="shared" si="17"/>
        <v>0</v>
      </c>
      <c r="N24" s="215">
        <f t="shared" si="17"/>
        <v>0</v>
      </c>
      <c r="O24" s="215">
        <f t="shared" si="17"/>
        <v>0</v>
      </c>
      <c r="P24" s="215">
        <f t="shared" si="17"/>
        <v>0</v>
      </c>
      <c r="Q24" s="215">
        <f t="shared" si="17"/>
        <v>0</v>
      </c>
      <c r="R24" s="215">
        <f t="shared" si="17"/>
        <v>0</v>
      </c>
      <c r="S24" s="215">
        <f t="shared" si="17"/>
        <v>0</v>
      </c>
      <c r="T24" s="215">
        <f t="shared" si="17"/>
        <v>0</v>
      </c>
      <c r="U24" s="215">
        <f t="shared" si="17"/>
        <v>0</v>
      </c>
      <c r="V24" s="215">
        <f t="shared" si="17"/>
        <v>0</v>
      </c>
      <c r="W24" s="215">
        <f t="shared" si="17"/>
        <v>0</v>
      </c>
      <c r="X24" s="215">
        <f t="shared" si="17"/>
        <v>0</v>
      </c>
      <c r="Y24" s="215">
        <f t="shared" si="17"/>
        <v>0</v>
      </c>
      <c r="Z24" s="215">
        <f t="shared" si="17"/>
        <v>0</v>
      </c>
      <c r="AA24" s="215">
        <f t="shared" si="17"/>
        <v>0</v>
      </c>
      <c r="AB24" s="215">
        <f t="shared" si="17"/>
        <v>0</v>
      </c>
      <c r="AC24" s="215">
        <f t="shared" si="17"/>
        <v>0</v>
      </c>
      <c r="AD24" s="215">
        <f t="shared" si="17"/>
        <v>0</v>
      </c>
      <c r="AE24" s="215">
        <f t="shared" si="17"/>
        <v>0</v>
      </c>
      <c r="AF24" s="215">
        <f t="shared" si="17"/>
        <v>0</v>
      </c>
      <c r="AG24" s="215">
        <f t="shared" si="17"/>
        <v>0</v>
      </c>
      <c r="AH24" s="215">
        <f t="shared" si="17"/>
        <v>0</v>
      </c>
      <c r="AI24" s="215">
        <f t="shared" si="17"/>
        <v>0</v>
      </c>
      <c r="AJ24" s="215">
        <f aca="true" t="shared" si="18" ref="AJ24:BO24">AJ115</f>
        <v>0</v>
      </c>
      <c r="AK24" s="215">
        <f t="shared" si="18"/>
        <v>0</v>
      </c>
      <c r="AL24" s="215">
        <f t="shared" si="18"/>
        <v>0</v>
      </c>
      <c r="AM24" s="215">
        <f t="shared" si="18"/>
        <v>0</v>
      </c>
      <c r="AN24" s="215">
        <f t="shared" si="18"/>
        <v>0</v>
      </c>
      <c r="AO24" s="215">
        <f t="shared" si="18"/>
        <v>0</v>
      </c>
      <c r="AP24" s="215">
        <f t="shared" si="18"/>
        <v>0</v>
      </c>
      <c r="AQ24" s="215">
        <f t="shared" si="18"/>
        <v>0</v>
      </c>
      <c r="AR24" s="215">
        <f t="shared" si="18"/>
        <v>0</v>
      </c>
      <c r="AS24" s="215">
        <f t="shared" si="18"/>
        <v>0</v>
      </c>
      <c r="AT24" s="215">
        <f t="shared" si="18"/>
        <v>0</v>
      </c>
      <c r="AU24" s="215">
        <f t="shared" si="18"/>
        <v>0</v>
      </c>
      <c r="AV24" s="215">
        <f t="shared" si="18"/>
        <v>0</v>
      </c>
      <c r="AW24" s="215">
        <f t="shared" si="18"/>
        <v>0</v>
      </c>
      <c r="AX24" s="215">
        <f t="shared" si="18"/>
        <v>0</v>
      </c>
      <c r="AY24" s="215">
        <f t="shared" si="18"/>
        <v>0</v>
      </c>
      <c r="AZ24" s="215">
        <f t="shared" si="18"/>
        <v>0</v>
      </c>
      <c r="BA24" s="215">
        <f t="shared" si="18"/>
        <v>0</v>
      </c>
      <c r="BB24" s="215">
        <f t="shared" si="18"/>
        <v>0</v>
      </c>
      <c r="BC24" s="215">
        <f t="shared" si="18"/>
        <v>0</v>
      </c>
      <c r="BD24" s="215">
        <f t="shared" si="18"/>
        <v>0</v>
      </c>
      <c r="BE24" s="215">
        <f t="shared" si="18"/>
        <v>0</v>
      </c>
      <c r="BF24" s="215">
        <f t="shared" si="18"/>
        <v>0</v>
      </c>
      <c r="BG24" s="215">
        <f t="shared" si="18"/>
        <v>0</v>
      </c>
      <c r="BH24" s="215">
        <f t="shared" si="18"/>
        <v>0</v>
      </c>
      <c r="BI24" s="215">
        <f t="shared" si="18"/>
        <v>0</v>
      </c>
      <c r="BJ24" s="215">
        <f t="shared" si="18"/>
        <v>0</v>
      </c>
      <c r="BK24" s="215">
        <f t="shared" si="18"/>
        <v>0</v>
      </c>
      <c r="BL24" s="215">
        <f t="shared" si="18"/>
        <v>0</v>
      </c>
      <c r="BM24" s="215">
        <f t="shared" si="18"/>
        <v>0</v>
      </c>
      <c r="BN24" s="215">
        <f t="shared" si="18"/>
        <v>0</v>
      </c>
      <c r="BO24" s="215">
        <f t="shared" si="18"/>
        <v>0</v>
      </c>
      <c r="BP24" s="215">
        <f aca="true" t="shared" si="19" ref="BP24:CB24">BP115</f>
        <v>0</v>
      </c>
      <c r="BQ24" s="215">
        <f t="shared" si="19"/>
        <v>0</v>
      </c>
      <c r="BR24" s="215">
        <f t="shared" si="19"/>
        <v>0</v>
      </c>
      <c r="BS24" s="215">
        <f t="shared" si="19"/>
        <v>0</v>
      </c>
      <c r="BT24" s="215">
        <f t="shared" si="19"/>
        <v>0</v>
      </c>
      <c r="BU24" s="215">
        <f t="shared" si="19"/>
        <v>0</v>
      </c>
      <c r="BV24" s="215">
        <f t="shared" si="19"/>
        <v>0</v>
      </c>
      <c r="BW24" s="215">
        <f t="shared" si="19"/>
        <v>0</v>
      </c>
      <c r="BX24" s="215">
        <f t="shared" si="19"/>
        <v>0</v>
      </c>
      <c r="BY24" s="215">
        <f t="shared" si="19"/>
        <v>0</v>
      </c>
      <c r="BZ24" s="215">
        <f t="shared" si="19"/>
        <v>0</v>
      </c>
      <c r="CA24" s="215">
        <f t="shared" si="19"/>
        <v>0</v>
      </c>
      <c r="CB24" s="215">
        <f t="shared" si="19"/>
        <v>0</v>
      </c>
    </row>
    <row r="25" spans="1:80" ht="30.75" customHeight="1">
      <c r="A25" s="61" t="s">
        <v>206</v>
      </c>
      <c r="B25" s="58" t="s">
        <v>207</v>
      </c>
      <c r="C25" s="29" t="s">
        <v>75</v>
      </c>
      <c r="D25" s="215" t="s">
        <v>76</v>
      </c>
      <c r="E25" s="215" t="s">
        <v>76</v>
      </c>
      <c r="F25" s="215" t="s">
        <v>76</v>
      </c>
      <c r="G25" s="215" t="s">
        <v>76</v>
      </c>
      <c r="H25" s="215" t="s">
        <v>76</v>
      </c>
      <c r="I25" s="215" t="s">
        <v>76</v>
      </c>
      <c r="J25" s="215" t="s">
        <v>76</v>
      </c>
      <c r="K25" s="215" t="s">
        <v>76</v>
      </c>
      <c r="L25" s="215" t="s">
        <v>76</v>
      </c>
      <c r="M25" s="215" t="s">
        <v>76</v>
      </c>
      <c r="N25" s="215" t="s">
        <v>76</v>
      </c>
      <c r="O25" s="215" t="s">
        <v>76</v>
      </c>
      <c r="P25" s="215" t="s">
        <v>76</v>
      </c>
      <c r="Q25" s="215" t="s">
        <v>76</v>
      </c>
      <c r="R25" s="215" t="s">
        <v>76</v>
      </c>
      <c r="S25" s="215" t="s">
        <v>76</v>
      </c>
      <c r="T25" s="215" t="s">
        <v>76</v>
      </c>
      <c r="U25" s="215" t="s">
        <v>76</v>
      </c>
      <c r="V25" s="215" t="s">
        <v>76</v>
      </c>
      <c r="W25" s="215" t="s">
        <v>76</v>
      </c>
      <c r="X25" s="215" t="s">
        <v>76</v>
      </c>
      <c r="Y25" s="215" t="s">
        <v>76</v>
      </c>
      <c r="Z25" s="215" t="s">
        <v>76</v>
      </c>
      <c r="AA25" s="215" t="s">
        <v>76</v>
      </c>
      <c r="AB25" s="215" t="s">
        <v>76</v>
      </c>
      <c r="AC25" s="215" t="s">
        <v>76</v>
      </c>
      <c r="AD25" s="215" t="s">
        <v>76</v>
      </c>
      <c r="AE25" s="215" t="s">
        <v>76</v>
      </c>
      <c r="AF25" s="215" t="s">
        <v>76</v>
      </c>
      <c r="AG25" s="215" t="s">
        <v>76</v>
      </c>
      <c r="AH25" s="215" t="s">
        <v>76</v>
      </c>
      <c r="AI25" s="215" t="s">
        <v>76</v>
      </c>
      <c r="AJ25" s="215" t="s">
        <v>76</v>
      </c>
      <c r="AK25" s="215" t="s">
        <v>76</v>
      </c>
      <c r="AL25" s="215" t="s">
        <v>76</v>
      </c>
      <c r="AM25" s="215" t="s">
        <v>76</v>
      </c>
      <c r="AN25" s="215" t="s">
        <v>76</v>
      </c>
      <c r="AO25" s="215" t="s">
        <v>76</v>
      </c>
      <c r="AP25" s="215" t="s">
        <v>76</v>
      </c>
      <c r="AQ25" s="215" t="s">
        <v>76</v>
      </c>
      <c r="AR25" s="215" t="s">
        <v>76</v>
      </c>
      <c r="AS25" s="215" t="s">
        <v>76</v>
      </c>
      <c r="AT25" s="215" t="s">
        <v>76</v>
      </c>
      <c r="AU25" s="215" t="s">
        <v>76</v>
      </c>
      <c r="AV25" s="215" t="s">
        <v>76</v>
      </c>
      <c r="AW25" s="215" t="s">
        <v>76</v>
      </c>
      <c r="AX25" s="215" t="s">
        <v>76</v>
      </c>
      <c r="AY25" s="215" t="s">
        <v>76</v>
      </c>
      <c r="AZ25" s="215" t="s">
        <v>76</v>
      </c>
      <c r="BA25" s="215" t="s">
        <v>76</v>
      </c>
      <c r="BB25" s="215" t="s">
        <v>76</v>
      </c>
      <c r="BC25" s="215" t="s">
        <v>76</v>
      </c>
      <c r="BD25" s="215" t="s">
        <v>76</v>
      </c>
      <c r="BE25" s="215" t="s">
        <v>76</v>
      </c>
      <c r="BF25" s="215" t="s">
        <v>76</v>
      </c>
      <c r="BG25" s="215" t="s">
        <v>76</v>
      </c>
      <c r="BH25" s="215" t="s">
        <v>76</v>
      </c>
      <c r="BI25" s="215" t="s">
        <v>76</v>
      </c>
      <c r="BJ25" s="215" t="s">
        <v>76</v>
      </c>
      <c r="BK25" s="215" t="s">
        <v>76</v>
      </c>
      <c r="BL25" s="215" t="s">
        <v>76</v>
      </c>
      <c r="BM25" s="215" t="s">
        <v>76</v>
      </c>
      <c r="BN25" s="215" t="s">
        <v>76</v>
      </c>
      <c r="BO25" s="215" t="s">
        <v>76</v>
      </c>
      <c r="BP25" s="215" t="s">
        <v>76</v>
      </c>
      <c r="BQ25" s="215" t="s">
        <v>76</v>
      </c>
      <c r="BR25" s="215" t="s">
        <v>76</v>
      </c>
      <c r="BS25" s="215" t="s">
        <v>76</v>
      </c>
      <c r="BT25" s="215" t="s">
        <v>76</v>
      </c>
      <c r="BU25" s="215" t="s">
        <v>76</v>
      </c>
      <c r="BV25" s="215" t="s">
        <v>76</v>
      </c>
      <c r="BW25" s="215" t="s">
        <v>76</v>
      </c>
      <c r="BX25" s="215" t="s">
        <v>76</v>
      </c>
      <c r="BY25" s="215" t="s">
        <v>76</v>
      </c>
      <c r="BZ25" s="215" t="s">
        <v>76</v>
      </c>
      <c r="CA25" s="215" t="s">
        <v>76</v>
      </c>
      <c r="CB25" s="215" t="s">
        <v>76</v>
      </c>
    </row>
    <row r="26" spans="1:80" ht="38.25" customHeight="1">
      <c r="A26" s="61" t="s">
        <v>208</v>
      </c>
      <c r="B26" s="64" t="s">
        <v>84</v>
      </c>
      <c r="C26" s="29" t="s">
        <v>75</v>
      </c>
      <c r="D26" s="215">
        <f aca="true" t="shared" si="20" ref="D26:AI26">SUM(D27,D37,D44,D47)</f>
        <v>0</v>
      </c>
      <c r="E26" s="215">
        <f t="shared" si="20"/>
        <v>0</v>
      </c>
      <c r="F26" s="215">
        <f t="shared" si="20"/>
        <v>0</v>
      </c>
      <c r="G26" s="215">
        <f t="shared" si="20"/>
        <v>0</v>
      </c>
      <c r="H26" s="215">
        <f t="shared" si="20"/>
        <v>0</v>
      </c>
      <c r="I26" s="215">
        <f t="shared" si="20"/>
        <v>0</v>
      </c>
      <c r="J26" s="215">
        <f t="shared" si="20"/>
        <v>0</v>
      </c>
      <c r="K26" s="215">
        <f t="shared" si="20"/>
        <v>0</v>
      </c>
      <c r="L26" s="215">
        <f t="shared" si="20"/>
        <v>0</v>
      </c>
      <c r="M26" s="215">
        <f t="shared" si="20"/>
        <v>0</v>
      </c>
      <c r="N26" s="215">
        <f t="shared" si="20"/>
        <v>0</v>
      </c>
      <c r="O26" s="215">
        <f t="shared" si="20"/>
        <v>0</v>
      </c>
      <c r="P26" s="215">
        <f t="shared" si="20"/>
        <v>0</v>
      </c>
      <c r="Q26" s="215">
        <f t="shared" si="20"/>
        <v>0</v>
      </c>
      <c r="R26" s="215">
        <f t="shared" si="20"/>
        <v>0</v>
      </c>
      <c r="S26" s="215">
        <f t="shared" si="20"/>
        <v>0</v>
      </c>
      <c r="T26" s="215">
        <f t="shared" si="20"/>
        <v>0</v>
      </c>
      <c r="U26" s="215">
        <f t="shared" si="20"/>
        <v>0</v>
      </c>
      <c r="V26" s="215">
        <f t="shared" si="20"/>
        <v>0</v>
      </c>
      <c r="W26" s="215">
        <f t="shared" si="20"/>
        <v>0</v>
      </c>
      <c r="X26" s="215">
        <f t="shared" si="20"/>
        <v>0</v>
      </c>
      <c r="Y26" s="215">
        <f t="shared" si="20"/>
        <v>0</v>
      </c>
      <c r="Z26" s="215">
        <f t="shared" si="20"/>
        <v>0</v>
      </c>
      <c r="AA26" s="215">
        <f t="shared" si="20"/>
        <v>0</v>
      </c>
      <c r="AB26" s="215">
        <f t="shared" si="20"/>
        <v>0</v>
      </c>
      <c r="AC26" s="215">
        <f t="shared" si="20"/>
        <v>0</v>
      </c>
      <c r="AD26" s="215">
        <f t="shared" si="20"/>
        <v>0</v>
      </c>
      <c r="AE26" s="215">
        <f t="shared" si="20"/>
        <v>0</v>
      </c>
      <c r="AF26" s="215">
        <f t="shared" si="20"/>
        <v>0</v>
      </c>
      <c r="AG26" s="215">
        <f t="shared" si="20"/>
        <v>0</v>
      </c>
      <c r="AH26" s="215">
        <f t="shared" si="20"/>
        <v>0</v>
      </c>
      <c r="AI26" s="215">
        <f t="shared" si="20"/>
        <v>0</v>
      </c>
      <c r="AJ26" s="215">
        <f aca="true" t="shared" si="21" ref="AJ26:BO26">SUM(AJ27,AJ37,AJ44,AJ47)</f>
        <v>0</v>
      </c>
      <c r="AK26" s="215">
        <f t="shared" si="21"/>
        <v>0</v>
      </c>
      <c r="AL26" s="215">
        <f t="shared" si="21"/>
        <v>0</v>
      </c>
      <c r="AM26" s="215">
        <f t="shared" si="21"/>
        <v>0</v>
      </c>
      <c r="AN26" s="215">
        <f t="shared" si="21"/>
        <v>0</v>
      </c>
      <c r="AO26" s="215">
        <f t="shared" si="21"/>
        <v>0</v>
      </c>
      <c r="AP26" s="215">
        <f t="shared" si="21"/>
        <v>0</v>
      </c>
      <c r="AQ26" s="215">
        <f t="shared" si="21"/>
        <v>0</v>
      </c>
      <c r="AR26" s="215">
        <f t="shared" si="21"/>
        <v>0</v>
      </c>
      <c r="AS26" s="215">
        <f t="shared" si="21"/>
        <v>0</v>
      </c>
      <c r="AT26" s="215">
        <f t="shared" si="21"/>
        <v>0</v>
      </c>
      <c r="AU26" s="215">
        <f t="shared" si="21"/>
        <v>0</v>
      </c>
      <c r="AV26" s="215">
        <f t="shared" si="21"/>
        <v>0</v>
      </c>
      <c r="AW26" s="215">
        <f t="shared" si="21"/>
        <v>0</v>
      </c>
      <c r="AX26" s="215">
        <f t="shared" si="21"/>
        <v>0</v>
      </c>
      <c r="AY26" s="215">
        <f t="shared" si="21"/>
        <v>0</v>
      </c>
      <c r="AZ26" s="215">
        <f t="shared" si="21"/>
        <v>0</v>
      </c>
      <c r="BA26" s="215">
        <f t="shared" si="21"/>
        <v>0</v>
      </c>
      <c r="BB26" s="215">
        <f t="shared" si="21"/>
        <v>0</v>
      </c>
      <c r="BC26" s="215">
        <f t="shared" si="21"/>
        <v>0</v>
      </c>
      <c r="BD26" s="215">
        <f t="shared" si="21"/>
        <v>0</v>
      </c>
      <c r="BE26" s="215">
        <f t="shared" si="21"/>
        <v>0</v>
      </c>
      <c r="BF26" s="215">
        <f t="shared" si="21"/>
        <v>0</v>
      </c>
      <c r="BG26" s="215">
        <f t="shared" si="21"/>
        <v>0</v>
      </c>
      <c r="BH26" s="215">
        <f t="shared" si="21"/>
        <v>0</v>
      </c>
      <c r="BI26" s="215">
        <f t="shared" si="21"/>
        <v>0</v>
      </c>
      <c r="BJ26" s="215">
        <f t="shared" si="21"/>
        <v>0</v>
      </c>
      <c r="BK26" s="215">
        <f t="shared" si="21"/>
        <v>0</v>
      </c>
      <c r="BL26" s="215">
        <f t="shared" si="21"/>
        <v>0</v>
      </c>
      <c r="BM26" s="215">
        <f t="shared" si="21"/>
        <v>0</v>
      </c>
      <c r="BN26" s="215">
        <f t="shared" si="21"/>
        <v>0</v>
      </c>
      <c r="BO26" s="215">
        <f t="shared" si="21"/>
        <v>0</v>
      </c>
      <c r="BP26" s="215">
        <f>SUM(BP27,BP37,BP44,BP47)</f>
        <v>0</v>
      </c>
      <c r="BQ26" s="215">
        <f>SUM(BQ27,BQ37,BQ44,BQ47)</f>
        <v>0</v>
      </c>
      <c r="BR26" s="215">
        <f>SUM(BR27,BR37,BR44,BR47)</f>
        <v>0</v>
      </c>
      <c r="BS26" s="215">
        <f>SUM(BS27,BS37,BS44,BS47)</f>
        <v>0</v>
      </c>
      <c r="BT26" s="215">
        <f>SUM(BT27,BT37,BT44,BT47)</f>
        <v>0</v>
      </c>
      <c r="BU26" s="215">
        <f>SUM(BU27,BU37,BU44,BU47)</f>
        <v>0</v>
      </c>
      <c r="BV26" s="215">
        <f>SUM(BV27,BV37,BV44,BV47)</f>
        <v>0</v>
      </c>
      <c r="BW26" s="215">
        <f>SUM(BW27,BW37,BW44,BW47)</f>
        <v>0</v>
      </c>
      <c r="BX26" s="215">
        <f>SUM(BX27,BX37,BX44,BX47)</f>
        <v>0</v>
      </c>
      <c r="BY26" s="215">
        <f>SUM(BY27,BY37,BY44,BY47)</f>
        <v>0</v>
      </c>
      <c r="BZ26" s="215">
        <f>SUM(BZ27,BZ37,BZ44,BZ47)</f>
        <v>0</v>
      </c>
      <c r="CA26" s="215">
        <f>SUM(CA27,CA37,CA44,CA47)</f>
        <v>0</v>
      </c>
      <c r="CB26" s="215">
        <f>SUM(CB27,CB37,CB44,CB47)</f>
        <v>0</v>
      </c>
    </row>
    <row r="27" spans="1:80" ht="58.5" customHeight="1">
      <c r="A27" s="61" t="s">
        <v>85</v>
      </c>
      <c r="B27" s="64" t="s">
        <v>86</v>
      </c>
      <c r="C27" s="29" t="s">
        <v>75</v>
      </c>
      <c r="D27" s="215">
        <f aca="true" t="shared" si="22" ref="D27:AI27">SUM(D28,D31,D34)</f>
        <v>0</v>
      </c>
      <c r="E27" s="215">
        <f t="shared" si="22"/>
        <v>0</v>
      </c>
      <c r="F27" s="215">
        <f t="shared" si="22"/>
        <v>0</v>
      </c>
      <c r="G27" s="215">
        <f t="shared" si="22"/>
        <v>0</v>
      </c>
      <c r="H27" s="215">
        <f t="shared" si="22"/>
        <v>0</v>
      </c>
      <c r="I27" s="215">
        <f t="shared" si="22"/>
        <v>0</v>
      </c>
      <c r="J27" s="215">
        <f t="shared" si="22"/>
        <v>0</v>
      </c>
      <c r="K27" s="215">
        <f t="shared" si="22"/>
        <v>0</v>
      </c>
      <c r="L27" s="215">
        <f t="shared" si="22"/>
        <v>0</v>
      </c>
      <c r="M27" s="215">
        <f t="shared" si="22"/>
        <v>0</v>
      </c>
      <c r="N27" s="215">
        <f t="shared" si="22"/>
        <v>0</v>
      </c>
      <c r="O27" s="215">
        <f t="shared" si="22"/>
        <v>0</v>
      </c>
      <c r="P27" s="215">
        <f t="shared" si="22"/>
        <v>0</v>
      </c>
      <c r="Q27" s="215">
        <f t="shared" si="22"/>
        <v>0</v>
      </c>
      <c r="R27" s="215">
        <f t="shared" si="22"/>
        <v>0</v>
      </c>
      <c r="S27" s="215">
        <f t="shared" si="22"/>
        <v>0</v>
      </c>
      <c r="T27" s="215">
        <f t="shared" si="22"/>
        <v>0</v>
      </c>
      <c r="U27" s="215">
        <f t="shared" si="22"/>
        <v>0</v>
      </c>
      <c r="V27" s="215">
        <f t="shared" si="22"/>
        <v>0</v>
      </c>
      <c r="W27" s="215">
        <f t="shared" si="22"/>
        <v>0</v>
      </c>
      <c r="X27" s="215">
        <f t="shared" si="22"/>
        <v>0</v>
      </c>
      <c r="Y27" s="215">
        <f t="shared" si="22"/>
        <v>0</v>
      </c>
      <c r="Z27" s="215">
        <f t="shared" si="22"/>
        <v>0</v>
      </c>
      <c r="AA27" s="215">
        <f t="shared" si="22"/>
        <v>0</v>
      </c>
      <c r="AB27" s="215">
        <f t="shared" si="22"/>
        <v>0</v>
      </c>
      <c r="AC27" s="215">
        <f t="shared" si="22"/>
        <v>0</v>
      </c>
      <c r="AD27" s="215">
        <f t="shared" si="22"/>
        <v>0</v>
      </c>
      <c r="AE27" s="215">
        <f t="shared" si="22"/>
        <v>0</v>
      </c>
      <c r="AF27" s="215">
        <f t="shared" si="22"/>
        <v>0</v>
      </c>
      <c r="AG27" s="215">
        <f t="shared" si="22"/>
        <v>0</v>
      </c>
      <c r="AH27" s="215">
        <f t="shared" si="22"/>
        <v>0</v>
      </c>
      <c r="AI27" s="215">
        <f t="shared" si="22"/>
        <v>0</v>
      </c>
      <c r="AJ27" s="215">
        <f aca="true" t="shared" si="23" ref="AJ27:BO27">SUM(AJ28,AJ31,AJ34)</f>
        <v>0</v>
      </c>
      <c r="AK27" s="215">
        <f t="shared" si="23"/>
        <v>0</v>
      </c>
      <c r="AL27" s="215">
        <f t="shared" si="23"/>
        <v>0</v>
      </c>
      <c r="AM27" s="215">
        <f t="shared" si="23"/>
        <v>0</v>
      </c>
      <c r="AN27" s="215">
        <f t="shared" si="23"/>
        <v>0</v>
      </c>
      <c r="AO27" s="215">
        <f t="shared" si="23"/>
        <v>0</v>
      </c>
      <c r="AP27" s="215">
        <f t="shared" si="23"/>
        <v>0</v>
      </c>
      <c r="AQ27" s="215">
        <f t="shared" si="23"/>
        <v>0</v>
      </c>
      <c r="AR27" s="215">
        <f t="shared" si="23"/>
        <v>0</v>
      </c>
      <c r="AS27" s="215">
        <f t="shared" si="23"/>
        <v>0</v>
      </c>
      <c r="AT27" s="215">
        <f t="shared" si="23"/>
        <v>0</v>
      </c>
      <c r="AU27" s="215">
        <f t="shared" si="23"/>
        <v>0</v>
      </c>
      <c r="AV27" s="215">
        <f t="shared" si="23"/>
        <v>0</v>
      </c>
      <c r="AW27" s="215">
        <f t="shared" si="23"/>
        <v>0</v>
      </c>
      <c r="AX27" s="215">
        <f t="shared" si="23"/>
        <v>0</v>
      </c>
      <c r="AY27" s="215">
        <f t="shared" si="23"/>
        <v>0</v>
      </c>
      <c r="AZ27" s="215">
        <f t="shared" si="23"/>
        <v>0</v>
      </c>
      <c r="BA27" s="215">
        <f t="shared" si="23"/>
        <v>0</v>
      </c>
      <c r="BB27" s="215">
        <f t="shared" si="23"/>
        <v>0</v>
      </c>
      <c r="BC27" s="215">
        <f t="shared" si="23"/>
        <v>0</v>
      </c>
      <c r="BD27" s="215">
        <f t="shared" si="23"/>
        <v>0</v>
      </c>
      <c r="BE27" s="215">
        <f t="shared" si="23"/>
        <v>0</v>
      </c>
      <c r="BF27" s="215">
        <f t="shared" si="23"/>
        <v>0</v>
      </c>
      <c r="BG27" s="215">
        <f t="shared" si="23"/>
        <v>0</v>
      </c>
      <c r="BH27" s="215">
        <f t="shared" si="23"/>
        <v>0</v>
      </c>
      <c r="BI27" s="215">
        <f t="shared" si="23"/>
        <v>0</v>
      </c>
      <c r="BJ27" s="215">
        <f t="shared" si="23"/>
        <v>0</v>
      </c>
      <c r="BK27" s="215">
        <f t="shared" si="23"/>
        <v>0</v>
      </c>
      <c r="BL27" s="215">
        <f t="shared" si="23"/>
        <v>0</v>
      </c>
      <c r="BM27" s="215">
        <f t="shared" si="23"/>
        <v>0</v>
      </c>
      <c r="BN27" s="215">
        <f t="shared" si="23"/>
        <v>0</v>
      </c>
      <c r="BO27" s="215">
        <f t="shared" si="23"/>
        <v>0</v>
      </c>
      <c r="BP27" s="215">
        <f>SUM(BP28,BP31,BP34)</f>
        <v>0</v>
      </c>
      <c r="BQ27" s="215">
        <f>SUM(BQ28,BQ31,BQ34)</f>
        <v>0</v>
      </c>
      <c r="BR27" s="215">
        <f>SUM(BR28,BR31,BR34)</f>
        <v>0</v>
      </c>
      <c r="BS27" s="215">
        <f>SUM(BS28,BS31,BS34)</f>
        <v>0</v>
      </c>
      <c r="BT27" s="215">
        <f>SUM(BT28,BT31,BT34)</f>
        <v>0</v>
      </c>
      <c r="BU27" s="215">
        <f>SUM(BU28,BU31,BU34)</f>
        <v>0</v>
      </c>
      <c r="BV27" s="215">
        <f>SUM(BV28,BV31,BV34)</f>
        <v>0</v>
      </c>
      <c r="BW27" s="215">
        <f>SUM(BW28,BW31,BW34)</f>
        <v>0</v>
      </c>
      <c r="BX27" s="215">
        <f>SUM(BX28,BX31,BX34)</f>
        <v>0</v>
      </c>
      <c r="BY27" s="215">
        <f>SUM(BY28,BY31,BY34)</f>
        <v>0</v>
      </c>
      <c r="BZ27" s="215">
        <f>SUM(BZ28,BZ31,BZ34)</f>
        <v>0</v>
      </c>
      <c r="CA27" s="215">
        <f>SUM(CA28,CA31,CA34)</f>
        <v>0</v>
      </c>
      <c r="CB27" s="215">
        <f>SUM(CB28,CB31,CB34)</f>
        <v>0</v>
      </c>
    </row>
    <row r="28" spans="1:80" ht="90" customHeight="1">
      <c r="A28" s="61" t="s">
        <v>87</v>
      </c>
      <c r="B28" s="64" t="s">
        <v>88</v>
      </c>
      <c r="C28" s="29" t="s">
        <v>75</v>
      </c>
      <c r="D28" s="215">
        <f aca="true" t="shared" si="24" ref="D28:AI28">SUM(D29:D30)</f>
        <v>0</v>
      </c>
      <c r="E28" s="215">
        <f t="shared" si="24"/>
        <v>0</v>
      </c>
      <c r="F28" s="215">
        <f t="shared" si="24"/>
        <v>0</v>
      </c>
      <c r="G28" s="215">
        <f t="shared" si="24"/>
        <v>0</v>
      </c>
      <c r="H28" s="215">
        <f t="shared" si="24"/>
        <v>0</v>
      </c>
      <c r="I28" s="215">
        <f t="shared" si="24"/>
        <v>0</v>
      </c>
      <c r="J28" s="215">
        <f t="shared" si="24"/>
        <v>0</v>
      </c>
      <c r="K28" s="215">
        <f t="shared" si="24"/>
        <v>0</v>
      </c>
      <c r="L28" s="215">
        <f t="shared" si="24"/>
        <v>0</v>
      </c>
      <c r="M28" s="215">
        <f t="shared" si="24"/>
        <v>0</v>
      </c>
      <c r="N28" s="215">
        <f t="shared" si="24"/>
        <v>0</v>
      </c>
      <c r="O28" s="215">
        <f t="shared" si="24"/>
        <v>0</v>
      </c>
      <c r="P28" s="215">
        <f t="shared" si="24"/>
        <v>0</v>
      </c>
      <c r="Q28" s="215">
        <f t="shared" si="24"/>
        <v>0</v>
      </c>
      <c r="R28" s="215">
        <f t="shared" si="24"/>
        <v>0</v>
      </c>
      <c r="S28" s="215">
        <f t="shared" si="24"/>
        <v>0</v>
      </c>
      <c r="T28" s="215">
        <f t="shared" si="24"/>
        <v>0</v>
      </c>
      <c r="U28" s="215">
        <f t="shared" si="24"/>
        <v>0</v>
      </c>
      <c r="V28" s="215">
        <f t="shared" si="24"/>
        <v>0</v>
      </c>
      <c r="W28" s="215">
        <f t="shared" si="24"/>
        <v>0</v>
      </c>
      <c r="X28" s="215">
        <f t="shared" si="24"/>
        <v>0</v>
      </c>
      <c r="Y28" s="215">
        <f t="shared" si="24"/>
        <v>0</v>
      </c>
      <c r="Z28" s="215">
        <f t="shared" si="24"/>
        <v>0</v>
      </c>
      <c r="AA28" s="215">
        <f t="shared" si="24"/>
        <v>0</v>
      </c>
      <c r="AB28" s="215">
        <f t="shared" si="24"/>
        <v>0</v>
      </c>
      <c r="AC28" s="215">
        <f t="shared" si="24"/>
        <v>0</v>
      </c>
      <c r="AD28" s="215">
        <f t="shared" si="24"/>
        <v>0</v>
      </c>
      <c r="AE28" s="215">
        <f t="shared" si="24"/>
        <v>0</v>
      </c>
      <c r="AF28" s="215">
        <f t="shared" si="24"/>
        <v>0</v>
      </c>
      <c r="AG28" s="215">
        <f t="shared" si="24"/>
        <v>0</v>
      </c>
      <c r="AH28" s="215">
        <f t="shared" si="24"/>
        <v>0</v>
      </c>
      <c r="AI28" s="215">
        <f t="shared" si="24"/>
        <v>0</v>
      </c>
      <c r="AJ28" s="215">
        <f aca="true" t="shared" si="25" ref="AJ28:BO28">SUM(AJ29:AJ30)</f>
        <v>0</v>
      </c>
      <c r="AK28" s="215">
        <f t="shared" si="25"/>
        <v>0</v>
      </c>
      <c r="AL28" s="215">
        <f t="shared" si="25"/>
        <v>0</v>
      </c>
      <c r="AM28" s="215">
        <f t="shared" si="25"/>
        <v>0</v>
      </c>
      <c r="AN28" s="215">
        <f t="shared" si="25"/>
        <v>0</v>
      </c>
      <c r="AO28" s="215">
        <f t="shared" si="25"/>
        <v>0</v>
      </c>
      <c r="AP28" s="215">
        <f t="shared" si="25"/>
        <v>0</v>
      </c>
      <c r="AQ28" s="215">
        <f t="shared" si="25"/>
        <v>0</v>
      </c>
      <c r="AR28" s="215">
        <f t="shared" si="25"/>
        <v>0</v>
      </c>
      <c r="AS28" s="215">
        <f t="shared" si="25"/>
        <v>0</v>
      </c>
      <c r="AT28" s="215">
        <f t="shared" si="25"/>
        <v>0</v>
      </c>
      <c r="AU28" s="215">
        <f t="shared" si="25"/>
        <v>0</v>
      </c>
      <c r="AV28" s="215">
        <f t="shared" si="25"/>
        <v>0</v>
      </c>
      <c r="AW28" s="215">
        <f t="shared" si="25"/>
        <v>0</v>
      </c>
      <c r="AX28" s="215">
        <f t="shared" si="25"/>
        <v>0</v>
      </c>
      <c r="AY28" s="215">
        <f t="shared" si="25"/>
        <v>0</v>
      </c>
      <c r="AZ28" s="215">
        <f t="shared" si="25"/>
        <v>0</v>
      </c>
      <c r="BA28" s="215">
        <f t="shared" si="25"/>
        <v>0</v>
      </c>
      <c r="BB28" s="215">
        <f t="shared" si="25"/>
        <v>0</v>
      </c>
      <c r="BC28" s="215">
        <f t="shared" si="25"/>
        <v>0</v>
      </c>
      <c r="BD28" s="215">
        <f t="shared" si="25"/>
        <v>0</v>
      </c>
      <c r="BE28" s="215">
        <f t="shared" si="25"/>
        <v>0</v>
      </c>
      <c r="BF28" s="215">
        <f t="shared" si="25"/>
        <v>0</v>
      </c>
      <c r="BG28" s="215">
        <f t="shared" si="25"/>
        <v>0</v>
      </c>
      <c r="BH28" s="215">
        <f t="shared" si="25"/>
        <v>0</v>
      </c>
      <c r="BI28" s="215">
        <f t="shared" si="25"/>
        <v>0</v>
      </c>
      <c r="BJ28" s="215">
        <f t="shared" si="25"/>
        <v>0</v>
      </c>
      <c r="BK28" s="215">
        <f t="shared" si="25"/>
        <v>0</v>
      </c>
      <c r="BL28" s="215">
        <f t="shared" si="25"/>
        <v>0</v>
      </c>
      <c r="BM28" s="215">
        <f t="shared" si="25"/>
        <v>0</v>
      </c>
      <c r="BN28" s="215">
        <f t="shared" si="25"/>
        <v>0</v>
      </c>
      <c r="BO28" s="215">
        <f t="shared" si="25"/>
        <v>0</v>
      </c>
      <c r="BP28" s="215">
        <f>SUM(BP29:BP30)</f>
        <v>0</v>
      </c>
      <c r="BQ28" s="215">
        <f>SUM(BQ29:BQ30)</f>
        <v>0</v>
      </c>
      <c r="BR28" s="215">
        <f>SUM(BR29:BR30)</f>
        <v>0</v>
      </c>
      <c r="BS28" s="215">
        <f>SUM(BS29:BS30)</f>
        <v>0</v>
      </c>
      <c r="BT28" s="215">
        <f>SUM(BT29:BT30)</f>
        <v>0</v>
      </c>
      <c r="BU28" s="215">
        <f>SUM(BU29:BU30)</f>
        <v>0</v>
      </c>
      <c r="BV28" s="215">
        <f>SUM(BV29:BV30)</f>
        <v>0</v>
      </c>
      <c r="BW28" s="215">
        <f>SUM(BW29:BW30)</f>
        <v>0</v>
      </c>
      <c r="BX28" s="215">
        <f>SUM(BX29:BX30)</f>
        <v>0</v>
      </c>
      <c r="BY28" s="215">
        <f>SUM(BY29:BY30)</f>
        <v>0</v>
      </c>
      <c r="BZ28" s="215">
        <f>SUM(BZ29:BZ30)</f>
        <v>0</v>
      </c>
      <c r="CA28" s="215">
        <f>SUM(CA29:CA30)</f>
        <v>0</v>
      </c>
      <c r="CB28" s="215">
        <f>SUM(CB29:CB30)</f>
        <v>0</v>
      </c>
    </row>
    <row r="29" spans="1:80" s="5" customFormat="1" ht="16.5" customHeight="1" hidden="1">
      <c r="A29" s="61"/>
      <c r="B29" s="64"/>
      <c r="C29" s="29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>
        <f aca="true" t="shared" si="26" ref="BV29:CB30">SUM(R29,Y29,AF29,AT29,BH29)</f>
        <v>0</v>
      </c>
      <c r="BW29" s="215">
        <f t="shared" si="26"/>
        <v>0</v>
      </c>
      <c r="BX29" s="215">
        <f t="shared" si="26"/>
        <v>0</v>
      </c>
      <c r="BY29" s="215">
        <f t="shared" si="26"/>
        <v>0</v>
      </c>
      <c r="BZ29" s="215">
        <f t="shared" si="26"/>
        <v>0</v>
      </c>
      <c r="CA29" s="215">
        <f t="shared" si="26"/>
        <v>0</v>
      </c>
      <c r="CB29" s="215">
        <f t="shared" si="26"/>
        <v>0</v>
      </c>
    </row>
    <row r="30" spans="1:80" s="5" customFormat="1" ht="16.5" customHeight="1" hidden="1">
      <c r="A30" s="61"/>
      <c r="B30" s="64"/>
      <c r="C30" s="29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>
        <f t="shared" si="26"/>
        <v>0</v>
      </c>
      <c r="BW30" s="215">
        <f t="shared" si="26"/>
        <v>0</v>
      </c>
      <c r="BX30" s="215">
        <f t="shared" si="26"/>
        <v>0</v>
      </c>
      <c r="BY30" s="215">
        <f t="shared" si="26"/>
        <v>0</v>
      </c>
      <c r="BZ30" s="215">
        <f t="shared" si="26"/>
        <v>0</v>
      </c>
      <c r="CA30" s="215">
        <f t="shared" si="26"/>
        <v>0</v>
      </c>
      <c r="CB30" s="215">
        <f t="shared" si="26"/>
        <v>0</v>
      </c>
    </row>
    <row r="31" spans="1:80" ht="66.75" customHeight="1">
      <c r="A31" s="61" t="s">
        <v>89</v>
      </c>
      <c r="B31" s="64" t="s">
        <v>90</v>
      </c>
      <c r="C31" s="29" t="s">
        <v>75</v>
      </c>
      <c r="D31" s="215">
        <f aca="true" t="shared" si="27" ref="D31:AI31">SUM(D32:D33)</f>
        <v>0</v>
      </c>
      <c r="E31" s="215">
        <f t="shared" si="27"/>
        <v>0</v>
      </c>
      <c r="F31" s="215">
        <f t="shared" si="27"/>
        <v>0</v>
      </c>
      <c r="G31" s="215">
        <f t="shared" si="27"/>
        <v>0</v>
      </c>
      <c r="H31" s="215">
        <f t="shared" si="27"/>
        <v>0</v>
      </c>
      <c r="I31" s="215">
        <f t="shared" si="27"/>
        <v>0</v>
      </c>
      <c r="J31" s="215">
        <f t="shared" si="27"/>
        <v>0</v>
      </c>
      <c r="K31" s="215">
        <f t="shared" si="27"/>
        <v>0</v>
      </c>
      <c r="L31" s="215">
        <f t="shared" si="27"/>
        <v>0</v>
      </c>
      <c r="M31" s="215">
        <f t="shared" si="27"/>
        <v>0</v>
      </c>
      <c r="N31" s="215">
        <f t="shared" si="27"/>
        <v>0</v>
      </c>
      <c r="O31" s="215">
        <f t="shared" si="27"/>
        <v>0</v>
      </c>
      <c r="P31" s="215">
        <f t="shared" si="27"/>
        <v>0</v>
      </c>
      <c r="Q31" s="215">
        <f t="shared" si="27"/>
        <v>0</v>
      </c>
      <c r="R31" s="215">
        <f t="shared" si="27"/>
        <v>0</v>
      </c>
      <c r="S31" s="215">
        <f t="shared" si="27"/>
        <v>0</v>
      </c>
      <c r="T31" s="215">
        <f t="shared" si="27"/>
        <v>0</v>
      </c>
      <c r="U31" s="215">
        <f t="shared" si="27"/>
        <v>0</v>
      </c>
      <c r="V31" s="215">
        <f t="shared" si="27"/>
        <v>0</v>
      </c>
      <c r="W31" s="215">
        <f t="shared" si="27"/>
        <v>0</v>
      </c>
      <c r="X31" s="215">
        <f t="shared" si="27"/>
        <v>0</v>
      </c>
      <c r="Y31" s="215">
        <f t="shared" si="27"/>
        <v>0</v>
      </c>
      <c r="Z31" s="215">
        <f t="shared" si="27"/>
        <v>0</v>
      </c>
      <c r="AA31" s="215">
        <f t="shared" si="27"/>
        <v>0</v>
      </c>
      <c r="AB31" s="215">
        <f t="shared" si="27"/>
        <v>0</v>
      </c>
      <c r="AC31" s="215">
        <f t="shared" si="27"/>
        <v>0</v>
      </c>
      <c r="AD31" s="215">
        <f t="shared" si="27"/>
        <v>0</v>
      </c>
      <c r="AE31" s="215">
        <f t="shared" si="27"/>
        <v>0</v>
      </c>
      <c r="AF31" s="215">
        <f t="shared" si="27"/>
        <v>0</v>
      </c>
      <c r="AG31" s="215">
        <f t="shared" si="27"/>
        <v>0</v>
      </c>
      <c r="AH31" s="215">
        <f t="shared" si="27"/>
        <v>0</v>
      </c>
      <c r="AI31" s="215">
        <f t="shared" si="27"/>
        <v>0</v>
      </c>
      <c r="AJ31" s="215">
        <f aca="true" t="shared" si="28" ref="AJ31:BO31">SUM(AJ32:AJ33)</f>
        <v>0</v>
      </c>
      <c r="AK31" s="215">
        <f t="shared" si="28"/>
        <v>0</v>
      </c>
      <c r="AL31" s="215">
        <f t="shared" si="28"/>
        <v>0</v>
      </c>
      <c r="AM31" s="215">
        <f t="shared" si="28"/>
        <v>0</v>
      </c>
      <c r="AN31" s="215">
        <f t="shared" si="28"/>
        <v>0</v>
      </c>
      <c r="AO31" s="215">
        <f t="shared" si="28"/>
        <v>0</v>
      </c>
      <c r="AP31" s="215">
        <f t="shared" si="28"/>
        <v>0</v>
      </c>
      <c r="AQ31" s="215">
        <f t="shared" si="28"/>
        <v>0</v>
      </c>
      <c r="AR31" s="215">
        <f t="shared" si="28"/>
        <v>0</v>
      </c>
      <c r="AS31" s="215">
        <f t="shared" si="28"/>
        <v>0</v>
      </c>
      <c r="AT31" s="215">
        <f t="shared" si="28"/>
        <v>0</v>
      </c>
      <c r="AU31" s="215">
        <f t="shared" si="28"/>
        <v>0</v>
      </c>
      <c r="AV31" s="215">
        <f t="shared" si="28"/>
        <v>0</v>
      </c>
      <c r="AW31" s="215">
        <f t="shared" si="28"/>
        <v>0</v>
      </c>
      <c r="AX31" s="215">
        <f t="shared" si="28"/>
        <v>0</v>
      </c>
      <c r="AY31" s="215">
        <f t="shared" si="28"/>
        <v>0</v>
      </c>
      <c r="AZ31" s="215">
        <f t="shared" si="28"/>
        <v>0</v>
      </c>
      <c r="BA31" s="215">
        <f t="shared" si="28"/>
        <v>0</v>
      </c>
      <c r="BB31" s="215">
        <f t="shared" si="28"/>
        <v>0</v>
      </c>
      <c r="BC31" s="215">
        <f t="shared" si="28"/>
        <v>0</v>
      </c>
      <c r="BD31" s="215">
        <f t="shared" si="28"/>
        <v>0</v>
      </c>
      <c r="BE31" s="215">
        <f t="shared" si="28"/>
        <v>0</v>
      </c>
      <c r="BF31" s="215">
        <f t="shared" si="28"/>
        <v>0</v>
      </c>
      <c r="BG31" s="215">
        <f t="shared" si="28"/>
        <v>0</v>
      </c>
      <c r="BH31" s="215">
        <f t="shared" si="28"/>
        <v>0</v>
      </c>
      <c r="BI31" s="215">
        <f t="shared" si="28"/>
        <v>0</v>
      </c>
      <c r="BJ31" s="215">
        <f t="shared" si="28"/>
        <v>0</v>
      </c>
      <c r="BK31" s="215">
        <f t="shared" si="28"/>
        <v>0</v>
      </c>
      <c r="BL31" s="215">
        <f t="shared" si="28"/>
        <v>0</v>
      </c>
      <c r="BM31" s="215">
        <f t="shared" si="28"/>
        <v>0</v>
      </c>
      <c r="BN31" s="215">
        <f t="shared" si="28"/>
        <v>0</v>
      </c>
      <c r="BO31" s="215">
        <f t="shared" si="28"/>
        <v>0</v>
      </c>
      <c r="BP31" s="215">
        <f>SUM(BP32:BP33)</f>
        <v>0</v>
      </c>
      <c r="BQ31" s="215">
        <f>SUM(BQ32:BQ33)</f>
        <v>0</v>
      </c>
      <c r="BR31" s="215">
        <f>SUM(BR32:BR33)</f>
        <v>0</v>
      </c>
      <c r="BS31" s="215">
        <f>SUM(BS32:BS33)</f>
        <v>0</v>
      </c>
      <c r="BT31" s="215">
        <f>SUM(BT32:BT33)</f>
        <v>0</v>
      </c>
      <c r="BU31" s="215">
        <f>SUM(BU32:BU33)</f>
        <v>0</v>
      </c>
      <c r="BV31" s="215">
        <f>SUM(BV32:BV33)</f>
        <v>0</v>
      </c>
      <c r="BW31" s="215">
        <f>SUM(BW32:BW33)</f>
        <v>0</v>
      </c>
      <c r="BX31" s="215">
        <f>SUM(BX32:BX33)</f>
        <v>0</v>
      </c>
      <c r="BY31" s="215">
        <f>SUM(BY32:BY33)</f>
        <v>0</v>
      </c>
      <c r="BZ31" s="215">
        <f>SUM(BZ32:BZ33)</f>
        <v>0</v>
      </c>
      <c r="CA31" s="215">
        <f>SUM(CA32:CA33)</f>
        <v>0</v>
      </c>
      <c r="CB31" s="215">
        <f>SUM(CB32:CB33)</f>
        <v>0</v>
      </c>
    </row>
    <row r="32" spans="1:80" s="5" customFormat="1" ht="16.5" customHeight="1" hidden="1">
      <c r="A32" s="61"/>
      <c r="B32" s="64"/>
      <c r="C32" s="29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>
        <f aca="true" t="shared" si="29" ref="BV32:CB33">SUM(R32,Y32,AF32,AT32,BH32)</f>
        <v>0</v>
      </c>
      <c r="BW32" s="215">
        <f t="shared" si="29"/>
        <v>0</v>
      </c>
      <c r="BX32" s="215">
        <f t="shared" si="29"/>
        <v>0</v>
      </c>
      <c r="BY32" s="215">
        <f t="shared" si="29"/>
        <v>0</v>
      </c>
      <c r="BZ32" s="215">
        <f t="shared" si="29"/>
        <v>0</v>
      </c>
      <c r="CA32" s="215">
        <f t="shared" si="29"/>
        <v>0</v>
      </c>
      <c r="CB32" s="215">
        <f t="shared" si="29"/>
        <v>0</v>
      </c>
    </row>
    <row r="33" spans="1:80" s="5" customFormat="1" ht="16.5" customHeight="1" hidden="1">
      <c r="A33" s="61"/>
      <c r="B33" s="64"/>
      <c r="C33" s="29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>
        <f t="shared" si="29"/>
        <v>0</v>
      </c>
      <c r="BW33" s="215">
        <f t="shared" si="29"/>
        <v>0</v>
      </c>
      <c r="BX33" s="215">
        <f t="shared" si="29"/>
        <v>0</v>
      </c>
      <c r="BY33" s="215">
        <f t="shared" si="29"/>
        <v>0</v>
      </c>
      <c r="BZ33" s="215">
        <f t="shared" si="29"/>
        <v>0</v>
      </c>
      <c r="CA33" s="215">
        <f t="shared" si="29"/>
        <v>0</v>
      </c>
      <c r="CB33" s="215">
        <f t="shared" si="29"/>
        <v>0</v>
      </c>
    </row>
    <row r="34" spans="1:80" ht="79.5" customHeight="1">
      <c r="A34" s="61" t="s">
        <v>91</v>
      </c>
      <c r="B34" s="64" t="s">
        <v>92</v>
      </c>
      <c r="C34" s="29" t="s">
        <v>75</v>
      </c>
      <c r="D34" s="215">
        <f aca="true" t="shared" si="30" ref="D34:AI34">SUM(D35:D36)</f>
        <v>0</v>
      </c>
      <c r="E34" s="215">
        <f t="shared" si="30"/>
        <v>0</v>
      </c>
      <c r="F34" s="215">
        <f t="shared" si="30"/>
        <v>0</v>
      </c>
      <c r="G34" s="215">
        <f t="shared" si="30"/>
        <v>0</v>
      </c>
      <c r="H34" s="215">
        <f t="shared" si="30"/>
        <v>0</v>
      </c>
      <c r="I34" s="215">
        <f t="shared" si="30"/>
        <v>0</v>
      </c>
      <c r="J34" s="215">
        <f t="shared" si="30"/>
        <v>0</v>
      </c>
      <c r="K34" s="215">
        <f t="shared" si="30"/>
        <v>0</v>
      </c>
      <c r="L34" s="215">
        <f t="shared" si="30"/>
        <v>0</v>
      </c>
      <c r="M34" s="215">
        <f t="shared" si="30"/>
        <v>0</v>
      </c>
      <c r="N34" s="215">
        <f t="shared" si="30"/>
        <v>0</v>
      </c>
      <c r="O34" s="215">
        <f t="shared" si="30"/>
        <v>0</v>
      </c>
      <c r="P34" s="215">
        <f t="shared" si="30"/>
        <v>0</v>
      </c>
      <c r="Q34" s="215">
        <f t="shared" si="30"/>
        <v>0</v>
      </c>
      <c r="R34" s="215">
        <f t="shared" si="30"/>
        <v>0</v>
      </c>
      <c r="S34" s="215">
        <f t="shared" si="30"/>
        <v>0</v>
      </c>
      <c r="T34" s="215">
        <f t="shared" si="30"/>
        <v>0</v>
      </c>
      <c r="U34" s="215">
        <f t="shared" si="30"/>
        <v>0</v>
      </c>
      <c r="V34" s="215">
        <f t="shared" si="30"/>
        <v>0</v>
      </c>
      <c r="W34" s="215">
        <f t="shared" si="30"/>
        <v>0</v>
      </c>
      <c r="X34" s="215">
        <f t="shared" si="30"/>
        <v>0</v>
      </c>
      <c r="Y34" s="215">
        <f t="shared" si="30"/>
        <v>0</v>
      </c>
      <c r="Z34" s="215">
        <f t="shared" si="30"/>
        <v>0</v>
      </c>
      <c r="AA34" s="215">
        <f t="shared" si="30"/>
        <v>0</v>
      </c>
      <c r="AB34" s="215">
        <f t="shared" si="30"/>
        <v>0</v>
      </c>
      <c r="AC34" s="215">
        <f t="shared" si="30"/>
        <v>0</v>
      </c>
      <c r="AD34" s="215">
        <f t="shared" si="30"/>
        <v>0</v>
      </c>
      <c r="AE34" s="215">
        <f t="shared" si="30"/>
        <v>0</v>
      </c>
      <c r="AF34" s="215">
        <f t="shared" si="30"/>
        <v>0</v>
      </c>
      <c r="AG34" s="215">
        <f t="shared" si="30"/>
        <v>0</v>
      </c>
      <c r="AH34" s="215">
        <f t="shared" si="30"/>
        <v>0</v>
      </c>
      <c r="AI34" s="215">
        <f t="shared" si="30"/>
        <v>0</v>
      </c>
      <c r="AJ34" s="215">
        <f aca="true" t="shared" si="31" ref="AJ34:BO34">SUM(AJ35:AJ36)</f>
        <v>0</v>
      </c>
      <c r="AK34" s="215">
        <f t="shared" si="31"/>
        <v>0</v>
      </c>
      <c r="AL34" s="215">
        <f t="shared" si="31"/>
        <v>0</v>
      </c>
      <c r="AM34" s="215">
        <f t="shared" si="31"/>
        <v>0</v>
      </c>
      <c r="AN34" s="215">
        <f t="shared" si="31"/>
        <v>0</v>
      </c>
      <c r="AO34" s="215">
        <f t="shared" si="31"/>
        <v>0</v>
      </c>
      <c r="AP34" s="215">
        <f t="shared" si="31"/>
        <v>0</v>
      </c>
      <c r="AQ34" s="215">
        <f t="shared" si="31"/>
        <v>0</v>
      </c>
      <c r="AR34" s="215">
        <f t="shared" si="31"/>
        <v>0</v>
      </c>
      <c r="AS34" s="215">
        <f t="shared" si="31"/>
        <v>0</v>
      </c>
      <c r="AT34" s="215">
        <f t="shared" si="31"/>
        <v>0</v>
      </c>
      <c r="AU34" s="215">
        <f t="shared" si="31"/>
        <v>0</v>
      </c>
      <c r="AV34" s="215">
        <f t="shared" si="31"/>
        <v>0</v>
      </c>
      <c r="AW34" s="215">
        <f t="shared" si="31"/>
        <v>0</v>
      </c>
      <c r="AX34" s="215">
        <f t="shared" si="31"/>
        <v>0</v>
      </c>
      <c r="AY34" s="215">
        <f t="shared" si="31"/>
        <v>0</v>
      </c>
      <c r="AZ34" s="215">
        <f t="shared" si="31"/>
        <v>0</v>
      </c>
      <c r="BA34" s="215">
        <f t="shared" si="31"/>
        <v>0</v>
      </c>
      <c r="BB34" s="215">
        <f t="shared" si="31"/>
        <v>0</v>
      </c>
      <c r="BC34" s="215">
        <f t="shared" si="31"/>
        <v>0</v>
      </c>
      <c r="BD34" s="215">
        <f t="shared" si="31"/>
        <v>0</v>
      </c>
      <c r="BE34" s="215">
        <f t="shared" si="31"/>
        <v>0</v>
      </c>
      <c r="BF34" s="215">
        <f t="shared" si="31"/>
        <v>0</v>
      </c>
      <c r="BG34" s="215">
        <f t="shared" si="31"/>
        <v>0</v>
      </c>
      <c r="BH34" s="215">
        <f t="shared" si="31"/>
        <v>0</v>
      </c>
      <c r="BI34" s="215">
        <f t="shared" si="31"/>
        <v>0</v>
      </c>
      <c r="BJ34" s="215">
        <f t="shared" si="31"/>
        <v>0</v>
      </c>
      <c r="BK34" s="215">
        <f t="shared" si="31"/>
        <v>0</v>
      </c>
      <c r="BL34" s="215">
        <f t="shared" si="31"/>
        <v>0</v>
      </c>
      <c r="BM34" s="215">
        <f t="shared" si="31"/>
        <v>0</v>
      </c>
      <c r="BN34" s="215">
        <f t="shared" si="31"/>
        <v>0</v>
      </c>
      <c r="BO34" s="215">
        <f t="shared" si="31"/>
        <v>0</v>
      </c>
      <c r="BP34" s="215">
        <f>SUM(BP35:BP36)</f>
        <v>0</v>
      </c>
      <c r="BQ34" s="215">
        <f>SUM(BQ35:BQ36)</f>
        <v>0</v>
      </c>
      <c r="BR34" s="215">
        <f>SUM(BR35:BR36)</f>
        <v>0</v>
      </c>
      <c r="BS34" s="215">
        <f>SUM(BS35:BS36)</f>
        <v>0</v>
      </c>
      <c r="BT34" s="215">
        <f>SUM(BT35:BT36)</f>
        <v>0</v>
      </c>
      <c r="BU34" s="215">
        <f>SUM(BU35:BU36)</f>
        <v>0</v>
      </c>
      <c r="BV34" s="215">
        <f>SUM(BV35:BV36)</f>
        <v>0</v>
      </c>
      <c r="BW34" s="215">
        <f>SUM(BW35:BW36)</f>
        <v>0</v>
      </c>
      <c r="BX34" s="215">
        <f>SUM(BX35:BX36)</f>
        <v>0</v>
      </c>
      <c r="BY34" s="215">
        <f>SUM(BY35:BY36)</f>
        <v>0</v>
      </c>
      <c r="BZ34" s="215">
        <f>SUM(BZ35:BZ36)</f>
        <v>0</v>
      </c>
      <c r="CA34" s="215">
        <f>SUM(CA35:CA36)</f>
        <v>0</v>
      </c>
      <c r="CB34" s="215">
        <f>SUM(CB35:CB36)</f>
        <v>0</v>
      </c>
    </row>
    <row r="35" spans="1:80" s="5" customFormat="1" ht="16.5" customHeight="1" hidden="1">
      <c r="A35" s="61"/>
      <c r="B35" s="64"/>
      <c r="C35" s="29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>
        <f aca="true" t="shared" si="32" ref="BV35:CB36">SUM(R35,Y35,AF35,AT35,BH35)</f>
        <v>0</v>
      </c>
      <c r="BW35" s="215">
        <f t="shared" si="32"/>
        <v>0</v>
      </c>
      <c r="BX35" s="215">
        <f t="shared" si="32"/>
        <v>0</v>
      </c>
      <c r="BY35" s="215">
        <f t="shared" si="32"/>
        <v>0</v>
      </c>
      <c r="BZ35" s="215">
        <f t="shared" si="32"/>
        <v>0</v>
      </c>
      <c r="CA35" s="215">
        <f t="shared" si="32"/>
        <v>0</v>
      </c>
      <c r="CB35" s="215">
        <f t="shared" si="32"/>
        <v>0</v>
      </c>
    </row>
    <row r="36" spans="1:80" s="5" customFormat="1" ht="16.5" customHeight="1" hidden="1">
      <c r="A36" s="61"/>
      <c r="B36" s="64"/>
      <c r="C36" s="29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>
        <f t="shared" si="32"/>
        <v>0</v>
      </c>
      <c r="BW36" s="215">
        <f t="shared" si="32"/>
        <v>0</v>
      </c>
      <c r="BX36" s="215">
        <f t="shared" si="32"/>
        <v>0</v>
      </c>
      <c r="BY36" s="215">
        <f t="shared" si="32"/>
        <v>0</v>
      </c>
      <c r="BZ36" s="215">
        <f t="shared" si="32"/>
        <v>0</v>
      </c>
      <c r="CA36" s="215">
        <f t="shared" si="32"/>
        <v>0</v>
      </c>
      <c r="CB36" s="215">
        <f t="shared" si="32"/>
        <v>0</v>
      </c>
    </row>
    <row r="37" spans="1:80" ht="38.25" customHeight="1">
      <c r="A37" s="61" t="s">
        <v>93</v>
      </c>
      <c r="B37" s="64" t="s">
        <v>94</v>
      </c>
      <c r="C37" s="29" t="s">
        <v>75</v>
      </c>
      <c r="D37" s="215">
        <f aca="true" t="shared" si="33" ref="D37:AI37">SUM(D38,D41)</f>
        <v>0</v>
      </c>
      <c r="E37" s="215">
        <f t="shared" si="33"/>
        <v>0</v>
      </c>
      <c r="F37" s="215">
        <f t="shared" si="33"/>
        <v>0</v>
      </c>
      <c r="G37" s="215">
        <f t="shared" si="33"/>
        <v>0</v>
      </c>
      <c r="H37" s="215">
        <f t="shared" si="33"/>
        <v>0</v>
      </c>
      <c r="I37" s="215">
        <f t="shared" si="33"/>
        <v>0</v>
      </c>
      <c r="J37" s="215">
        <f t="shared" si="33"/>
        <v>0</v>
      </c>
      <c r="K37" s="215">
        <f t="shared" si="33"/>
        <v>0</v>
      </c>
      <c r="L37" s="215">
        <f t="shared" si="33"/>
        <v>0</v>
      </c>
      <c r="M37" s="215">
        <f t="shared" si="33"/>
        <v>0</v>
      </c>
      <c r="N37" s="215">
        <f t="shared" si="33"/>
        <v>0</v>
      </c>
      <c r="O37" s="215">
        <f t="shared" si="33"/>
        <v>0</v>
      </c>
      <c r="P37" s="215">
        <f t="shared" si="33"/>
        <v>0</v>
      </c>
      <c r="Q37" s="215">
        <f t="shared" si="33"/>
        <v>0</v>
      </c>
      <c r="R37" s="215">
        <f t="shared" si="33"/>
        <v>0</v>
      </c>
      <c r="S37" s="215">
        <f t="shared" si="33"/>
        <v>0</v>
      </c>
      <c r="T37" s="215">
        <f t="shared" si="33"/>
        <v>0</v>
      </c>
      <c r="U37" s="215">
        <f t="shared" si="33"/>
        <v>0</v>
      </c>
      <c r="V37" s="215">
        <f t="shared" si="33"/>
        <v>0</v>
      </c>
      <c r="W37" s="215">
        <f t="shared" si="33"/>
        <v>0</v>
      </c>
      <c r="X37" s="215">
        <f t="shared" si="33"/>
        <v>0</v>
      </c>
      <c r="Y37" s="215">
        <f t="shared" si="33"/>
        <v>0</v>
      </c>
      <c r="Z37" s="215">
        <f t="shared" si="33"/>
        <v>0</v>
      </c>
      <c r="AA37" s="215">
        <f t="shared" si="33"/>
        <v>0</v>
      </c>
      <c r="AB37" s="215">
        <f t="shared" si="33"/>
        <v>0</v>
      </c>
      <c r="AC37" s="215">
        <f t="shared" si="33"/>
        <v>0</v>
      </c>
      <c r="AD37" s="215">
        <f t="shared" si="33"/>
        <v>0</v>
      </c>
      <c r="AE37" s="215">
        <f t="shared" si="33"/>
        <v>0</v>
      </c>
      <c r="AF37" s="215">
        <f t="shared" si="33"/>
        <v>0</v>
      </c>
      <c r="AG37" s="215">
        <f t="shared" si="33"/>
        <v>0</v>
      </c>
      <c r="AH37" s="215">
        <f t="shared" si="33"/>
        <v>0</v>
      </c>
      <c r="AI37" s="215">
        <f t="shared" si="33"/>
        <v>0</v>
      </c>
      <c r="AJ37" s="215">
        <f aca="true" t="shared" si="34" ref="AJ37:BO37">SUM(AJ38,AJ41)</f>
        <v>0</v>
      </c>
      <c r="AK37" s="215">
        <f t="shared" si="34"/>
        <v>0</v>
      </c>
      <c r="AL37" s="215">
        <f t="shared" si="34"/>
        <v>0</v>
      </c>
      <c r="AM37" s="215">
        <f t="shared" si="34"/>
        <v>0</v>
      </c>
      <c r="AN37" s="215">
        <f t="shared" si="34"/>
        <v>0</v>
      </c>
      <c r="AO37" s="215">
        <f t="shared" si="34"/>
        <v>0</v>
      </c>
      <c r="AP37" s="215">
        <f t="shared" si="34"/>
        <v>0</v>
      </c>
      <c r="AQ37" s="215">
        <f t="shared" si="34"/>
        <v>0</v>
      </c>
      <c r="AR37" s="215">
        <f t="shared" si="34"/>
        <v>0</v>
      </c>
      <c r="AS37" s="215">
        <f t="shared" si="34"/>
        <v>0</v>
      </c>
      <c r="AT37" s="215">
        <f t="shared" si="34"/>
        <v>0</v>
      </c>
      <c r="AU37" s="215">
        <f t="shared" si="34"/>
        <v>0</v>
      </c>
      <c r="AV37" s="215">
        <f t="shared" si="34"/>
        <v>0</v>
      </c>
      <c r="AW37" s="215">
        <f t="shared" si="34"/>
        <v>0</v>
      </c>
      <c r="AX37" s="215">
        <f t="shared" si="34"/>
        <v>0</v>
      </c>
      <c r="AY37" s="215">
        <f t="shared" si="34"/>
        <v>0</v>
      </c>
      <c r="AZ37" s="215">
        <f t="shared" si="34"/>
        <v>0</v>
      </c>
      <c r="BA37" s="215">
        <f t="shared" si="34"/>
        <v>0</v>
      </c>
      <c r="BB37" s="215">
        <f t="shared" si="34"/>
        <v>0</v>
      </c>
      <c r="BC37" s="215">
        <f t="shared" si="34"/>
        <v>0</v>
      </c>
      <c r="BD37" s="215">
        <f t="shared" si="34"/>
        <v>0</v>
      </c>
      <c r="BE37" s="215">
        <f t="shared" si="34"/>
        <v>0</v>
      </c>
      <c r="BF37" s="215">
        <f t="shared" si="34"/>
        <v>0</v>
      </c>
      <c r="BG37" s="215">
        <f t="shared" si="34"/>
        <v>0</v>
      </c>
      <c r="BH37" s="215">
        <f t="shared" si="34"/>
        <v>0</v>
      </c>
      <c r="BI37" s="215">
        <f t="shared" si="34"/>
        <v>0</v>
      </c>
      <c r="BJ37" s="215">
        <f t="shared" si="34"/>
        <v>0</v>
      </c>
      <c r="BK37" s="215">
        <f t="shared" si="34"/>
        <v>0</v>
      </c>
      <c r="BL37" s="215">
        <f t="shared" si="34"/>
        <v>0</v>
      </c>
      <c r="BM37" s="215">
        <f t="shared" si="34"/>
        <v>0</v>
      </c>
      <c r="BN37" s="215">
        <f t="shared" si="34"/>
        <v>0</v>
      </c>
      <c r="BO37" s="215">
        <f t="shared" si="34"/>
        <v>0</v>
      </c>
      <c r="BP37" s="215">
        <f>SUM(BP38,BP41)</f>
        <v>0</v>
      </c>
      <c r="BQ37" s="215">
        <f>SUM(BQ38,BQ41)</f>
        <v>0</v>
      </c>
      <c r="BR37" s="215">
        <f>SUM(BR38,BR41)</f>
        <v>0</v>
      </c>
      <c r="BS37" s="215">
        <f>SUM(BS38,BS41)</f>
        <v>0</v>
      </c>
      <c r="BT37" s="215">
        <f>SUM(BT38,BT41)</f>
        <v>0</v>
      </c>
      <c r="BU37" s="215">
        <f>SUM(BU38,BU41)</f>
        <v>0</v>
      </c>
      <c r="BV37" s="215">
        <f>SUM(BV38,BV41)</f>
        <v>0</v>
      </c>
      <c r="BW37" s="215">
        <f>SUM(BW38,BW41)</f>
        <v>0</v>
      </c>
      <c r="BX37" s="215">
        <f>SUM(BX38,BX41)</f>
        <v>0</v>
      </c>
      <c r="BY37" s="215">
        <f>SUM(BY38,BY41)</f>
        <v>0</v>
      </c>
      <c r="BZ37" s="215">
        <f>SUM(BZ38,BZ41)</f>
        <v>0</v>
      </c>
      <c r="CA37" s="215">
        <f>SUM(CA38,CA41)</f>
        <v>0</v>
      </c>
      <c r="CB37" s="215">
        <f>SUM(CB38,CB41)</f>
        <v>0</v>
      </c>
    </row>
    <row r="38" spans="1:80" ht="68.25" customHeight="1">
      <c r="A38" s="61" t="s">
        <v>95</v>
      </c>
      <c r="B38" s="64" t="s">
        <v>96</v>
      </c>
      <c r="C38" s="29" t="s">
        <v>75</v>
      </c>
      <c r="D38" s="215">
        <f aca="true" t="shared" si="35" ref="D38:AI38">SUM(D39:D40)</f>
        <v>0</v>
      </c>
      <c r="E38" s="215">
        <f t="shared" si="35"/>
        <v>0</v>
      </c>
      <c r="F38" s="215">
        <f t="shared" si="35"/>
        <v>0</v>
      </c>
      <c r="G38" s="215">
        <f t="shared" si="35"/>
        <v>0</v>
      </c>
      <c r="H38" s="215">
        <f t="shared" si="35"/>
        <v>0</v>
      </c>
      <c r="I38" s="215">
        <f t="shared" si="35"/>
        <v>0</v>
      </c>
      <c r="J38" s="215">
        <f t="shared" si="35"/>
        <v>0</v>
      </c>
      <c r="K38" s="215">
        <f t="shared" si="35"/>
        <v>0</v>
      </c>
      <c r="L38" s="215">
        <f t="shared" si="35"/>
        <v>0</v>
      </c>
      <c r="M38" s="215">
        <f t="shared" si="35"/>
        <v>0</v>
      </c>
      <c r="N38" s="215">
        <f t="shared" si="35"/>
        <v>0</v>
      </c>
      <c r="O38" s="215">
        <f t="shared" si="35"/>
        <v>0</v>
      </c>
      <c r="P38" s="215">
        <f t="shared" si="35"/>
        <v>0</v>
      </c>
      <c r="Q38" s="215">
        <f t="shared" si="35"/>
        <v>0</v>
      </c>
      <c r="R38" s="215">
        <f t="shared" si="35"/>
        <v>0</v>
      </c>
      <c r="S38" s="215">
        <f t="shared" si="35"/>
        <v>0</v>
      </c>
      <c r="T38" s="215">
        <f t="shared" si="35"/>
        <v>0</v>
      </c>
      <c r="U38" s="215">
        <f t="shared" si="35"/>
        <v>0</v>
      </c>
      <c r="V38" s="215">
        <f t="shared" si="35"/>
        <v>0</v>
      </c>
      <c r="W38" s="215">
        <f t="shared" si="35"/>
        <v>0</v>
      </c>
      <c r="X38" s="215">
        <f t="shared" si="35"/>
        <v>0</v>
      </c>
      <c r="Y38" s="215">
        <f t="shared" si="35"/>
        <v>0</v>
      </c>
      <c r="Z38" s="215">
        <f t="shared" si="35"/>
        <v>0</v>
      </c>
      <c r="AA38" s="215">
        <f t="shared" si="35"/>
        <v>0</v>
      </c>
      <c r="AB38" s="215">
        <f t="shared" si="35"/>
        <v>0</v>
      </c>
      <c r="AC38" s="215">
        <f t="shared" si="35"/>
        <v>0</v>
      </c>
      <c r="AD38" s="215">
        <f t="shared" si="35"/>
        <v>0</v>
      </c>
      <c r="AE38" s="215">
        <f t="shared" si="35"/>
        <v>0</v>
      </c>
      <c r="AF38" s="215">
        <f t="shared" si="35"/>
        <v>0</v>
      </c>
      <c r="AG38" s="215">
        <f t="shared" si="35"/>
        <v>0</v>
      </c>
      <c r="AH38" s="215">
        <f t="shared" si="35"/>
        <v>0</v>
      </c>
      <c r="AI38" s="215">
        <f t="shared" si="35"/>
        <v>0</v>
      </c>
      <c r="AJ38" s="215">
        <f aca="true" t="shared" si="36" ref="AJ38:BO38">SUM(AJ39:AJ40)</f>
        <v>0</v>
      </c>
      <c r="AK38" s="215">
        <f t="shared" si="36"/>
        <v>0</v>
      </c>
      <c r="AL38" s="215">
        <f t="shared" si="36"/>
        <v>0</v>
      </c>
      <c r="AM38" s="215">
        <f t="shared" si="36"/>
        <v>0</v>
      </c>
      <c r="AN38" s="215">
        <f t="shared" si="36"/>
        <v>0</v>
      </c>
      <c r="AO38" s="215">
        <f t="shared" si="36"/>
        <v>0</v>
      </c>
      <c r="AP38" s="215">
        <f t="shared" si="36"/>
        <v>0</v>
      </c>
      <c r="AQ38" s="215">
        <f t="shared" si="36"/>
        <v>0</v>
      </c>
      <c r="AR38" s="215">
        <f t="shared" si="36"/>
        <v>0</v>
      </c>
      <c r="AS38" s="215">
        <f t="shared" si="36"/>
        <v>0</v>
      </c>
      <c r="AT38" s="215">
        <f t="shared" si="36"/>
        <v>0</v>
      </c>
      <c r="AU38" s="215">
        <f t="shared" si="36"/>
        <v>0</v>
      </c>
      <c r="AV38" s="215">
        <f t="shared" si="36"/>
        <v>0</v>
      </c>
      <c r="AW38" s="215">
        <f t="shared" si="36"/>
        <v>0</v>
      </c>
      <c r="AX38" s="215">
        <f t="shared" si="36"/>
        <v>0</v>
      </c>
      <c r="AY38" s="215">
        <f t="shared" si="36"/>
        <v>0</v>
      </c>
      <c r="AZ38" s="215">
        <f t="shared" si="36"/>
        <v>0</v>
      </c>
      <c r="BA38" s="215">
        <f t="shared" si="36"/>
        <v>0</v>
      </c>
      <c r="BB38" s="215">
        <f t="shared" si="36"/>
        <v>0</v>
      </c>
      <c r="BC38" s="215">
        <f t="shared" si="36"/>
        <v>0</v>
      </c>
      <c r="BD38" s="215">
        <f t="shared" si="36"/>
        <v>0</v>
      </c>
      <c r="BE38" s="215">
        <f t="shared" si="36"/>
        <v>0</v>
      </c>
      <c r="BF38" s="215">
        <f t="shared" si="36"/>
        <v>0</v>
      </c>
      <c r="BG38" s="215">
        <f t="shared" si="36"/>
        <v>0</v>
      </c>
      <c r="BH38" s="215">
        <f t="shared" si="36"/>
        <v>0</v>
      </c>
      <c r="BI38" s="215">
        <f t="shared" si="36"/>
        <v>0</v>
      </c>
      <c r="BJ38" s="215">
        <f t="shared" si="36"/>
        <v>0</v>
      </c>
      <c r="BK38" s="215">
        <f t="shared" si="36"/>
        <v>0</v>
      </c>
      <c r="BL38" s="215">
        <f t="shared" si="36"/>
        <v>0</v>
      </c>
      <c r="BM38" s="215">
        <f t="shared" si="36"/>
        <v>0</v>
      </c>
      <c r="BN38" s="215">
        <f t="shared" si="36"/>
        <v>0</v>
      </c>
      <c r="BO38" s="215">
        <f t="shared" si="36"/>
        <v>0</v>
      </c>
      <c r="BP38" s="215">
        <f>SUM(BP39:BP40)</f>
        <v>0</v>
      </c>
      <c r="BQ38" s="215">
        <f>SUM(BQ39:BQ40)</f>
        <v>0</v>
      </c>
      <c r="BR38" s="215">
        <f>SUM(BR39:BR40)</f>
        <v>0</v>
      </c>
      <c r="BS38" s="215">
        <f>SUM(BS39:BS40)</f>
        <v>0</v>
      </c>
      <c r="BT38" s="215">
        <f>SUM(BT39:BT40)</f>
        <v>0</v>
      </c>
      <c r="BU38" s="215">
        <f>SUM(BU39:BU40)</f>
        <v>0</v>
      </c>
      <c r="BV38" s="215">
        <f>SUM(BV39:BV40)</f>
        <v>0</v>
      </c>
      <c r="BW38" s="215">
        <f>SUM(BW39:BW40)</f>
        <v>0</v>
      </c>
      <c r="BX38" s="215">
        <f>SUM(BX39:BX40)</f>
        <v>0</v>
      </c>
      <c r="BY38" s="215">
        <f>SUM(BY39:BY40)</f>
        <v>0</v>
      </c>
      <c r="BZ38" s="215">
        <f>SUM(BZ39:BZ40)</f>
        <v>0</v>
      </c>
      <c r="CA38" s="215">
        <f>SUM(CA39:CA40)</f>
        <v>0</v>
      </c>
      <c r="CB38" s="215">
        <f>SUM(CB39:CB40)</f>
        <v>0</v>
      </c>
    </row>
    <row r="39" spans="1:80" s="5" customFormat="1" ht="16.5" customHeight="1" hidden="1">
      <c r="A39" s="61"/>
      <c r="B39" s="64"/>
      <c r="C39" s="29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>
        <f aca="true" t="shared" si="37" ref="BV39:CB40">SUM(R39,Y39,AF39,AT39,BH39)</f>
        <v>0</v>
      </c>
      <c r="BW39" s="215">
        <f t="shared" si="37"/>
        <v>0</v>
      </c>
      <c r="BX39" s="215">
        <f t="shared" si="37"/>
        <v>0</v>
      </c>
      <c r="BY39" s="215">
        <f t="shared" si="37"/>
        <v>0</v>
      </c>
      <c r="BZ39" s="215">
        <f t="shared" si="37"/>
        <v>0</v>
      </c>
      <c r="CA39" s="215">
        <f t="shared" si="37"/>
        <v>0</v>
      </c>
      <c r="CB39" s="215">
        <f t="shared" si="37"/>
        <v>0</v>
      </c>
    </row>
    <row r="40" spans="1:80" s="5" customFormat="1" ht="16.5" customHeight="1" hidden="1">
      <c r="A40" s="61"/>
      <c r="B40" s="64"/>
      <c r="C40" s="29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>
        <f t="shared" si="37"/>
        <v>0</v>
      </c>
      <c r="BW40" s="215">
        <f t="shared" si="37"/>
        <v>0</v>
      </c>
      <c r="BX40" s="215">
        <f t="shared" si="37"/>
        <v>0</v>
      </c>
      <c r="BY40" s="215">
        <f t="shared" si="37"/>
        <v>0</v>
      </c>
      <c r="BZ40" s="215">
        <f t="shared" si="37"/>
        <v>0</v>
      </c>
      <c r="CA40" s="215">
        <f t="shared" si="37"/>
        <v>0</v>
      </c>
      <c r="CB40" s="215">
        <f t="shared" si="37"/>
        <v>0</v>
      </c>
    </row>
    <row r="41" spans="1:80" ht="38.25" customHeight="1">
      <c r="A41" s="61" t="s">
        <v>97</v>
      </c>
      <c r="B41" s="64" t="s">
        <v>98</v>
      </c>
      <c r="C41" s="29" t="s">
        <v>75</v>
      </c>
      <c r="D41" s="215">
        <f aca="true" t="shared" si="38" ref="D41:AI41">SUM(D42:D43)</f>
        <v>0</v>
      </c>
      <c r="E41" s="215">
        <f t="shared" si="38"/>
        <v>0</v>
      </c>
      <c r="F41" s="215">
        <f t="shared" si="38"/>
        <v>0</v>
      </c>
      <c r="G41" s="215">
        <f t="shared" si="38"/>
        <v>0</v>
      </c>
      <c r="H41" s="215">
        <f t="shared" si="38"/>
        <v>0</v>
      </c>
      <c r="I41" s="215">
        <f t="shared" si="38"/>
        <v>0</v>
      </c>
      <c r="J41" s="215">
        <f t="shared" si="38"/>
        <v>0</v>
      </c>
      <c r="K41" s="215">
        <f t="shared" si="38"/>
        <v>0</v>
      </c>
      <c r="L41" s="215">
        <f t="shared" si="38"/>
        <v>0</v>
      </c>
      <c r="M41" s="215">
        <f t="shared" si="38"/>
        <v>0</v>
      </c>
      <c r="N41" s="215">
        <f t="shared" si="38"/>
        <v>0</v>
      </c>
      <c r="O41" s="215">
        <f t="shared" si="38"/>
        <v>0</v>
      </c>
      <c r="P41" s="215">
        <f t="shared" si="38"/>
        <v>0</v>
      </c>
      <c r="Q41" s="215">
        <f t="shared" si="38"/>
        <v>0</v>
      </c>
      <c r="R41" s="215">
        <f t="shared" si="38"/>
        <v>0</v>
      </c>
      <c r="S41" s="215">
        <f t="shared" si="38"/>
        <v>0</v>
      </c>
      <c r="T41" s="215">
        <f t="shared" si="38"/>
        <v>0</v>
      </c>
      <c r="U41" s="215">
        <f t="shared" si="38"/>
        <v>0</v>
      </c>
      <c r="V41" s="215">
        <f t="shared" si="38"/>
        <v>0</v>
      </c>
      <c r="W41" s="215">
        <f t="shared" si="38"/>
        <v>0</v>
      </c>
      <c r="X41" s="215">
        <f t="shared" si="38"/>
        <v>0</v>
      </c>
      <c r="Y41" s="215">
        <f t="shared" si="38"/>
        <v>0</v>
      </c>
      <c r="Z41" s="215">
        <f t="shared" si="38"/>
        <v>0</v>
      </c>
      <c r="AA41" s="215">
        <f t="shared" si="38"/>
        <v>0</v>
      </c>
      <c r="AB41" s="215">
        <f t="shared" si="38"/>
        <v>0</v>
      </c>
      <c r="AC41" s="215">
        <f t="shared" si="38"/>
        <v>0</v>
      </c>
      <c r="AD41" s="215">
        <f t="shared" si="38"/>
        <v>0</v>
      </c>
      <c r="AE41" s="215">
        <f t="shared" si="38"/>
        <v>0</v>
      </c>
      <c r="AF41" s="215">
        <f t="shared" si="38"/>
        <v>0</v>
      </c>
      <c r="AG41" s="215">
        <f t="shared" si="38"/>
        <v>0</v>
      </c>
      <c r="AH41" s="215">
        <f t="shared" si="38"/>
        <v>0</v>
      </c>
      <c r="AI41" s="215">
        <f t="shared" si="38"/>
        <v>0</v>
      </c>
      <c r="AJ41" s="215">
        <f aca="true" t="shared" si="39" ref="AJ41:BO41">SUM(AJ42:AJ43)</f>
        <v>0</v>
      </c>
      <c r="AK41" s="215">
        <f t="shared" si="39"/>
        <v>0</v>
      </c>
      <c r="AL41" s="215">
        <f t="shared" si="39"/>
        <v>0</v>
      </c>
      <c r="AM41" s="215">
        <f t="shared" si="39"/>
        <v>0</v>
      </c>
      <c r="AN41" s="215">
        <f t="shared" si="39"/>
        <v>0</v>
      </c>
      <c r="AO41" s="215">
        <f t="shared" si="39"/>
        <v>0</v>
      </c>
      <c r="AP41" s="215">
        <f t="shared" si="39"/>
        <v>0</v>
      </c>
      <c r="AQ41" s="215">
        <f t="shared" si="39"/>
        <v>0</v>
      </c>
      <c r="AR41" s="215">
        <f t="shared" si="39"/>
        <v>0</v>
      </c>
      <c r="AS41" s="215">
        <f t="shared" si="39"/>
        <v>0</v>
      </c>
      <c r="AT41" s="215">
        <f t="shared" si="39"/>
        <v>0</v>
      </c>
      <c r="AU41" s="215">
        <f t="shared" si="39"/>
        <v>0</v>
      </c>
      <c r="AV41" s="215">
        <f t="shared" si="39"/>
        <v>0</v>
      </c>
      <c r="AW41" s="215">
        <f t="shared" si="39"/>
        <v>0</v>
      </c>
      <c r="AX41" s="215">
        <f t="shared" si="39"/>
        <v>0</v>
      </c>
      <c r="AY41" s="215">
        <f t="shared" si="39"/>
        <v>0</v>
      </c>
      <c r="AZ41" s="215">
        <f t="shared" si="39"/>
        <v>0</v>
      </c>
      <c r="BA41" s="215">
        <f t="shared" si="39"/>
        <v>0</v>
      </c>
      <c r="BB41" s="215">
        <f t="shared" si="39"/>
        <v>0</v>
      </c>
      <c r="BC41" s="215">
        <f t="shared" si="39"/>
        <v>0</v>
      </c>
      <c r="BD41" s="215">
        <f t="shared" si="39"/>
        <v>0</v>
      </c>
      <c r="BE41" s="215">
        <f t="shared" si="39"/>
        <v>0</v>
      </c>
      <c r="BF41" s="215">
        <f t="shared" si="39"/>
        <v>0</v>
      </c>
      <c r="BG41" s="215">
        <f t="shared" si="39"/>
        <v>0</v>
      </c>
      <c r="BH41" s="215">
        <f t="shared" si="39"/>
        <v>0</v>
      </c>
      <c r="BI41" s="215">
        <f t="shared" si="39"/>
        <v>0</v>
      </c>
      <c r="BJ41" s="215">
        <f t="shared" si="39"/>
        <v>0</v>
      </c>
      <c r="BK41" s="215">
        <f t="shared" si="39"/>
        <v>0</v>
      </c>
      <c r="BL41" s="215">
        <f t="shared" si="39"/>
        <v>0</v>
      </c>
      <c r="BM41" s="215">
        <f t="shared" si="39"/>
        <v>0</v>
      </c>
      <c r="BN41" s="215">
        <f t="shared" si="39"/>
        <v>0</v>
      </c>
      <c r="BO41" s="215">
        <f t="shared" si="39"/>
        <v>0</v>
      </c>
      <c r="BP41" s="215">
        <f>SUM(BP42:BP43)</f>
        <v>0</v>
      </c>
      <c r="BQ41" s="215">
        <f>SUM(BQ42:BQ43)</f>
        <v>0</v>
      </c>
      <c r="BR41" s="215">
        <f>SUM(BR42:BR43)</f>
        <v>0</v>
      </c>
      <c r="BS41" s="215">
        <f>SUM(BS42:BS43)</f>
        <v>0</v>
      </c>
      <c r="BT41" s="215">
        <f>SUM(BT42:BT43)</f>
        <v>0</v>
      </c>
      <c r="BU41" s="215">
        <f>SUM(BU42:BU43)</f>
        <v>0</v>
      </c>
      <c r="BV41" s="215">
        <f>SUM(BV42:BV43)</f>
        <v>0</v>
      </c>
      <c r="BW41" s="215">
        <f>SUM(BW42:BW43)</f>
        <v>0</v>
      </c>
      <c r="BX41" s="215">
        <f>SUM(BX42:BX43)</f>
        <v>0</v>
      </c>
      <c r="BY41" s="215">
        <f>SUM(BY42:BY43)</f>
        <v>0</v>
      </c>
      <c r="BZ41" s="215">
        <f>SUM(BZ42:BZ43)</f>
        <v>0</v>
      </c>
      <c r="CA41" s="215">
        <f>SUM(CA42:CA43)</f>
        <v>0</v>
      </c>
      <c r="CB41" s="215">
        <f>SUM(CB42:CB43)</f>
        <v>0</v>
      </c>
    </row>
    <row r="42" spans="1:80" s="5" customFormat="1" ht="16.5" customHeight="1" hidden="1">
      <c r="A42" s="61"/>
      <c r="B42" s="64"/>
      <c r="C42" s="29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5"/>
      <c r="BU42" s="215"/>
      <c r="BV42" s="215">
        <f aca="true" t="shared" si="40" ref="BV42:CB43">SUM(R42,Y42,AF42,AT42,BH42)</f>
        <v>0</v>
      </c>
      <c r="BW42" s="215">
        <f t="shared" si="40"/>
        <v>0</v>
      </c>
      <c r="BX42" s="215">
        <f t="shared" si="40"/>
        <v>0</v>
      </c>
      <c r="BY42" s="215">
        <f t="shared" si="40"/>
        <v>0</v>
      </c>
      <c r="BZ42" s="215">
        <f t="shared" si="40"/>
        <v>0</v>
      </c>
      <c r="CA42" s="215">
        <f t="shared" si="40"/>
        <v>0</v>
      </c>
      <c r="CB42" s="215">
        <f t="shared" si="40"/>
        <v>0</v>
      </c>
    </row>
    <row r="43" spans="1:80" s="5" customFormat="1" ht="16.5" customHeight="1" hidden="1">
      <c r="A43" s="61"/>
      <c r="B43" s="64"/>
      <c r="C43" s="29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>
        <f t="shared" si="40"/>
        <v>0</v>
      </c>
      <c r="BW43" s="215">
        <f t="shared" si="40"/>
        <v>0</v>
      </c>
      <c r="BX43" s="215">
        <f t="shared" si="40"/>
        <v>0</v>
      </c>
      <c r="BY43" s="215">
        <f t="shared" si="40"/>
        <v>0</v>
      </c>
      <c r="BZ43" s="215">
        <f t="shared" si="40"/>
        <v>0</v>
      </c>
      <c r="CA43" s="215">
        <f t="shared" si="40"/>
        <v>0</v>
      </c>
      <c r="CB43" s="215">
        <f t="shared" si="40"/>
        <v>0</v>
      </c>
    </row>
    <row r="44" spans="1:80" ht="64.5" customHeight="1">
      <c r="A44" s="61" t="s">
        <v>99</v>
      </c>
      <c r="B44" s="64" t="s">
        <v>100</v>
      </c>
      <c r="C44" s="29" t="s">
        <v>75</v>
      </c>
      <c r="D44" s="215">
        <f aca="true" t="shared" si="41" ref="D44:AI44">SUM(D45:D46)</f>
        <v>0</v>
      </c>
      <c r="E44" s="215">
        <f t="shared" si="41"/>
        <v>0</v>
      </c>
      <c r="F44" s="215">
        <f t="shared" si="41"/>
        <v>0</v>
      </c>
      <c r="G44" s="215">
        <f t="shared" si="41"/>
        <v>0</v>
      </c>
      <c r="H44" s="215">
        <f t="shared" si="41"/>
        <v>0</v>
      </c>
      <c r="I44" s="215">
        <f t="shared" si="41"/>
        <v>0</v>
      </c>
      <c r="J44" s="215">
        <f t="shared" si="41"/>
        <v>0</v>
      </c>
      <c r="K44" s="215">
        <f t="shared" si="41"/>
        <v>0</v>
      </c>
      <c r="L44" s="215">
        <f t="shared" si="41"/>
        <v>0</v>
      </c>
      <c r="M44" s="215">
        <f t="shared" si="41"/>
        <v>0</v>
      </c>
      <c r="N44" s="215">
        <f t="shared" si="41"/>
        <v>0</v>
      </c>
      <c r="O44" s="215">
        <f t="shared" si="41"/>
        <v>0</v>
      </c>
      <c r="P44" s="215">
        <f t="shared" si="41"/>
        <v>0</v>
      </c>
      <c r="Q44" s="215">
        <f t="shared" si="41"/>
        <v>0</v>
      </c>
      <c r="R44" s="215">
        <f t="shared" si="41"/>
        <v>0</v>
      </c>
      <c r="S44" s="215">
        <f t="shared" si="41"/>
        <v>0</v>
      </c>
      <c r="T44" s="215">
        <f t="shared" si="41"/>
        <v>0</v>
      </c>
      <c r="U44" s="215">
        <f t="shared" si="41"/>
        <v>0</v>
      </c>
      <c r="V44" s="215">
        <f t="shared" si="41"/>
        <v>0</v>
      </c>
      <c r="W44" s="215">
        <f t="shared" si="41"/>
        <v>0</v>
      </c>
      <c r="X44" s="215">
        <f t="shared" si="41"/>
        <v>0</v>
      </c>
      <c r="Y44" s="215">
        <f t="shared" si="41"/>
        <v>0</v>
      </c>
      <c r="Z44" s="215">
        <f t="shared" si="41"/>
        <v>0</v>
      </c>
      <c r="AA44" s="215">
        <f t="shared" si="41"/>
        <v>0</v>
      </c>
      <c r="AB44" s="215">
        <f t="shared" si="41"/>
        <v>0</v>
      </c>
      <c r="AC44" s="215">
        <f t="shared" si="41"/>
        <v>0</v>
      </c>
      <c r="AD44" s="215">
        <f t="shared" si="41"/>
        <v>0</v>
      </c>
      <c r="AE44" s="215">
        <f t="shared" si="41"/>
        <v>0</v>
      </c>
      <c r="AF44" s="215">
        <f t="shared" si="41"/>
        <v>0</v>
      </c>
      <c r="AG44" s="215">
        <f t="shared" si="41"/>
        <v>0</v>
      </c>
      <c r="AH44" s="215">
        <f t="shared" si="41"/>
        <v>0</v>
      </c>
      <c r="AI44" s="215">
        <f t="shared" si="41"/>
        <v>0</v>
      </c>
      <c r="AJ44" s="215">
        <f aca="true" t="shared" si="42" ref="AJ44:BO44">SUM(AJ45:AJ46)</f>
        <v>0</v>
      </c>
      <c r="AK44" s="215">
        <f t="shared" si="42"/>
        <v>0</v>
      </c>
      <c r="AL44" s="215">
        <f t="shared" si="42"/>
        <v>0</v>
      </c>
      <c r="AM44" s="215">
        <f t="shared" si="42"/>
        <v>0</v>
      </c>
      <c r="AN44" s="215">
        <f t="shared" si="42"/>
        <v>0</v>
      </c>
      <c r="AO44" s="215">
        <f t="shared" si="42"/>
        <v>0</v>
      </c>
      <c r="AP44" s="215">
        <f t="shared" si="42"/>
        <v>0</v>
      </c>
      <c r="AQ44" s="215">
        <f t="shared" si="42"/>
        <v>0</v>
      </c>
      <c r="AR44" s="215">
        <f t="shared" si="42"/>
        <v>0</v>
      </c>
      <c r="AS44" s="215">
        <f t="shared" si="42"/>
        <v>0</v>
      </c>
      <c r="AT44" s="215">
        <f t="shared" si="42"/>
        <v>0</v>
      </c>
      <c r="AU44" s="215">
        <f t="shared" si="42"/>
        <v>0</v>
      </c>
      <c r="AV44" s="215">
        <f t="shared" si="42"/>
        <v>0</v>
      </c>
      <c r="AW44" s="215">
        <f t="shared" si="42"/>
        <v>0</v>
      </c>
      <c r="AX44" s="215">
        <f t="shared" si="42"/>
        <v>0</v>
      </c>
      <c r="AY44" s="215">
        <f t="shared" si="42"/>
        <v>0</v>
      </c>
      <c r="AZ44" s="215">
        <f t="shared" si="42"/>
        <v>0</v>
      </c>
      <c r="BA44" s="215">
        <f t="shared" si="42"/>
        <v>0</v>
      </c>
      <c r="BB44" s="215">
        <f t="shared" si="42"/>
        <v>0</v>
      </c>
      <c r="BC44" s="215">
        <f t="shared" si="42"/>
        <v>0</v>
      </c>
      <c r="BD44" s="215">
        <f t="shared" si="42"/>
        <v>0</v>
      </c>
      <c r="BE44" s="215">
        <f t="shared" si="42"/>
        <v>0</v>
      </c>
      <c r="BF44" s="215">
        <f t="shared" si="42"/>
        <v>0</v>
      </c>
      <c r="BG44" s="215">
        <f t="shared" si="42"/>
        <v>0</v>
      </c>
      <c r="BH44" s="215">
        <f t="shared" si="42"/>
        <v>0</v>
      </c>
      <c r="BI44" s="215">
        <f t="shared" si="42"/>
        <v>0</v>
      </c>
      <c r="BJ44" s="215">
        <f t="shared" si="42"/>
        <v>0</v>
      </c>
      <c r="BK44" s="215">
        <f t="shared" si="42"/>
        <v>0</v>
      </c>
      <c r="BL44" s="215">
        <f t="shared" si="42"/>
        <v>0</v>
      </c>
      <c r="BM44" s="215">
        <f t="shared" si="42"/>
        <v>0</v>
      </c>
      <c r="BN44" s="215">
        <f t="shared" si="42"/>
        <v>0</v>
      </c>
      <c r="BO44" s="215">
        <f t="shared" si="42"/>
        <v>0</v>
      </c>
      <c r="BP44" s="215">
        <f>SUM(BP45:BP46)</f>
        <v>0</v>
      </c>
      <c r="BQ44" s="215">
        <f>SUM(BQ45:BQ46)</f>
        <v>0</v>
      </c>
      <c r="BR44" s="215">
        <f>SUM(BR45:BR46)</f>
        <v>0</v>
      </c>
      <c r="BS44" s="215">
        <f>SUM(BS45:BS46)</f>
        <v>0</v>
      </c>
      <c r="BT44" s="215">
        <f>SUM(BT45:BT46)</f>
        <v>0</v>
      </c>
      <c r="BU44" s="215">
        <f>SUM(BU45:BU46)</f>
        <v>0</v>
      </c>
      <c r="BV44" s="215">
        <f>SUM(BV45:BV46)</f>
        <v>0</v>
      </c>
      <c r="BW44" s="215">
        <f>SUM(BW45:BW46)</f>
        <v>0</v>
      </c>
      <c r="BX44" s="215">
        <f>SUM(BX45:BX46)</f>
        <v>0</v>
      </c>
      <c r="BY44" s="215">
        <f>SUM(BY45:BY46)</f>
        <v>0</v>
      </c>
      <c r="BZ44" s="215">
        <f>SUM(BZ45:BZ46)</f>
        <v>0</v>
      </c>
      <c r="CA44" s="215">
        <f>SUM(CA45:CA46)</f>
        <v>0</v>
      </c>
      <c r="CB44" s="215">
        <f>SUM(CB45:CB46)</f>
        <v>0</v>
      </c>
    </row>
    <row r="45" spans="1:80" s="5" customFormat="1" ht="16.5" customHeight="1" hidden="1">
      <c r="A45" s="61"/>
      <c r="B45" s="64"/>
      <c r="C45" s="29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>
        <f aca="true" t="shared" si="43" ref="BV45:CB46">SUM(R45,Y45,AF45,AT45,BH45)</f>
        <v>0</v>
      </c>
      <c r="BW45" s="215">
        <f t="shared" si="43"/>
        <v>0</v>
      </c>
      <c r="BX45" s="215">
        <f t="shared" si="43"/>
        <v>0</v>
      </c>
      <c r="BY45" s="215">
        <f t="shared" si="43"/>
        <v>0</v>
      </c>
      <c r="BZ45" s="215">
        <f t="shared" si="43"/>
        <v>0</v>
      </c>
      <c r="CA45" s="215">
        <f t="shared" si="43"/>
        <v>0</v>
      </c>
      <c r="CB45" s="215">
        <f t="shared" si="43"/>
        <v>0</v>
      </c>
    </row>
    <row r="46" spans="1:80" s="5" customFormat="1" ht="16.5" customHeight="1" hidden="1">
      <c r="A46" s="61"/>
      <c r="B46" s="64"/>
      <c r="C46" s="29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>
        <f t="shared" si="43"/>
        <v>0</v>
      </c>
      <c r="BW46" s="215">
        <f t="shared" si="43"/>
        <v>0</v>
      </c>
      <c r="BX46" s="215">
        <f t="shared" si="43"/>
        <v>0</v>
      </c>
      <c r="BY46" s="215">
        <f t="shared" si="43"/>
        <v>0</v>
      </c>
      <c r="BZ46" s="215">
        <f t="shared" si="43"/>
        <v>0</v>
      </c>
      <c r="CA46" s="215">
        <f t="shared" si="43"/>
        <v>0</v>
      </c>
      <c r="CB46" s="215">
        <f t="shared" si="43"/>
        <v>0</v>
      </c>
    </row>
    <row r="47" spans="1:80" ht="102.75" customHeight="1">
      <c r="A47" s="61" t="s">
        <v>101</v>
      </c>
      <c r="B47" s="64" t="s">
        <v>102</v>
      </c>
      <c r="C47" s="29" t="s">
        <v>75</v>
      </c>
      <c r="D47" s="215">
        <f aca="true" t="shared" si="44" ref="D47:AI47">SUM(D48,D51)</f>
        <v>0</v>
      </c>
      <c r="E47" s="215">
        <f t="shared" si="44"/>
        <v>0</v>
      </c>
      <c r="F47" s="215">
        <f t="shared" si="44"/>
        <v>0</v>
      </c>
      <c r="G47" s="215">
        <f t="shared" si="44"/>
        <v>0</v>
      </c>
      <c r="H47" s="215">
        <f t="shared" si="44"/>
        <v>0</v>
      </c>
      <c r="I47" s="215">
        <f t="shared" si="44"/>
        <v>0</v>
      </c>
      <c r="J47" s="215">
        <f t="shared" si="44"/>
        <v>0</v>
      </c>
      <c r="K47" s="215">
        <f t="shared" si="44"/>
        <v>0</v>
      </c>
      <c r="L47" s="215">
        <f t="shared" si="44"/>
        <v>0</v>
      </c>
      <c r="M47" s="215">
        <f t="shared" si="44"/>
        <v>0</v>
      </c>
      <c r="N47" s="215">
        <f t="shared" si="44"/>
        <v>0</v>
      </c>
      <c r="O47" s="215">
        <f t="shared" si="44"/>
        <v>0</v>
      </c>
      <c r="P47" s="215">
        <f t="shared" si="44"/>
        <v>0</v>
      </c>
      <c r="Q47" s="215">
        <f t="shared" si="44"/>
        <v>0</v>
      </c>
      <c r="R47" s="215">
        <f t="shared" si="44"/>
        <v>0</v>
      </c>
      <c r="S47" s="215">
        <f t="shared" si="44"/>
        <v>0</v>
      </c>
      <c r="T47" s="215">
        <f t="shared" si="44"/>
        <v>0</v>
      </c>
      <c r="U47" s="215">
        <f t="shared" si="44"/>
        <v>0</v>
      </c>
      <c r="V47" s="215">
        <f t="shared" si="44"/>
        <v>0</v>
      </c>
      <c r="W47" s="215">
        <f t="shared" si="44"/>
        <v>0</v>
      </c>
      <c r="X47" s="215">
        <f t="shared" si="44"/>
        <v>0</v>
      </c>
      <c r="Y47" s="215">
        <f t="shared" si="44"/>
        <v>0</v>
      </c>
      <c r="Z47" s="215">
        <f t="shared" si="44"/>
        <v>0</v>
      </c>
      <c r="AA47" s="215">
        <f t="shared" si="44"/>
        <v>0</v>
      </c>
      <c r="AB47" s="215">
        <f t="shared" si="44"/>
        <v>0</v>
      </c>
      <c r="AC47" s="215">
        <f t="shared" si="44"/>
        <v>0</v>
      </c>
      <c r="AD47" s="215">
        <f t="shared" si="44"/>
        <v>0</v>
      </c>
      <c r="AE47" s="215">
        <f t="shared" si="44"/>
        <v>0</v>
      </c>
      <c r="AF47" s="215">
        <f t="shared" si="44"/>
        <v>0</v>
      </c>
      <c r="AG47" s="215">
        <f t="shared" si="44"/>
        <v>0</v>
      </c>
      <c r="AH47" s="215">
        <f t="shared" si="44"/>
        <v>0</v>
      </c>
      <c r="AI47" s="215">
        <f t="shared" si="44"/>
        <v>0</v>
      </c>
      <c r="AJ47" s="215">
        <f aca="true" t="shared" si="45" ref="AJ47:BO47">SUM(AJ48,AJ51)</f>
        <v>0</v>
      </c>
      <c r="AK47" s="215">
        <f t="shared" si="45"/>
        <v>0</v>
      </c>
      <c r="AL47" s="215">
        <f t="shared" si="45"/>
        <v>0</v>
      </c>
      <c r="AM47" s="215">
        <f t="shared" si="45"/>
        <v>0</v>
      </c>
      <c r="AN47" s="215">
        <f t="shared" si="45"/>
        <v>0</v>
      </c>
      <c r="AO47" s="215">
        <f t="shared" si="45"/>
        <v>0</v>
      </c>
      <c r="AP47" s="215">
        <f t="shared" si="45"/>
        <v>0</v>
      </c>
      <c r="AQ47" s="215">
        <f t="shared" si="45"/>
        <v>0</v>
      </c>
      <c r="AR47" s="215">
        <f t="shared" si="45"/>
        <v>0</v>
      </c>
      <c r="AS47" s="215">
        <f t="shared" si="45"/>
        <v>0</v>
      </c>
      <c r="AT47" s="215">
        <f t="shared" si="45"/>
        <v>0</v>
      </c>
      <c r="AU47" s="215">
        <f t="shared" si="45"/>
        <v>0</v>
      </c>
      <c r="AV47" s="215">
        <f t="shared" si="45"/>
        <v>0</v>
      </c>
      <c r="AW47" s="215">
        <f t="shared" si="45"/>
        <v>0</v>
      </c>
      <c r="AX47" s="215">
        <f t="shared" si="45"/>
        <v>0</v>
      </c>
      <c r="AY47" s="215">
        <f t="shared" si="45"/>
        <v>0</v>
      </c>
      <c r="AZ47" s="215">
        <f t="shared" si="45"/>
        <v>0</v>
      </c>
      <c r="BA47" s="215">
        <f t="shared" si="45"/>
        <v>0</v>
      </c>
      <c r="BB47" s="215">
        <f t="shared" si="45"/>
        <v>0</v>
      </c>
      <c r="BC47" s="215">
        <f t="shared" si="45"/>
        <v>0</v>
      </c>
      <c r="BD47" s="215">
        <f t="shared" si="45"/>
        <v>0</v>
      </c>
      <c r="BE47" s="215">
        <f t="shared" si="45"/>
        <v>0</v>
      </c>
      <c r="BF47" s="215">
        <f t="shared" si="45"/>
        <v>0</v>
      </c>
      <c r="BG47" s="215">
        <f t="shared" si="45"/>
        <v>0</v>
      </c>
      <c r="BH47" s="215">
        <f t="shared" si="45"/>
        <v>0</v>
      </c>
      <c r="BI47" s="215">
        <f t="shared" si="45"/>
        <v>0</v>
      </c>
      <c r="BJ47" s="215">
        <f t="shared" si="45"/>
        <v>0</v>
      </c>
      <c r="BK47" s="215">
        <f t="shared" si="45"/>
        <v>0</v>
      </c>
      <c r="BL47" s="215">
        <f t="shared" si="45"/>
        <v>0</v>
      </c>
      <c r="BM47" s="215">
        <f t="shared" si="45"/>
        <v>0</v>
      </c>
      <c r="BN47" s="215">
        <f t="shared" si="45"/>
        <v>0</v>
      </c>
      <c r="BO47" s="215">
        <f t="shared" si="45"/>
        <v>0</v>
      </c>
      <c r="BP47" s="215">
        <f>SUM(BP48,BP51)</f>
        <v>0</v>
      </c>
      <c r="BQ47" s="215">
        <f>SUM(BQ48,BQ51)</f>
        <v>0</v>
      </c>
      <c r="BR47" s="215">
        <f>SUM(BR48,BR51)</f>
        <v>0</v>
      </c>
      <c r="BS47" s="215">
        <f>SUM(BS48,BS51)</f>
        <v>0</v>
      </c>
      <c r="BT47" s="215">
        <f>SUM(BT48,BT51)</f>
        <v>0</v>
      </c>
      <c r="BU47" s="215">
        <f>SUM(BU48,BU51)</f>
        <v>0</v>
      </c>
      <c r="BV47" s="215">
        <f>SUM(BV48,BV51)</f>
        <v>0</v>
      </c>
      <c r="BW47" s="215">
        <f>SUM(BW48,BW51)</f>
        <v>0</v>
      </c>
      <c r="BX47" s="215">
        <f>SUM(BX48,BX51)</f>
        <v>0</v>
      </c>
      <c r="BY47" s="215">
        <f>SUM(BY48,BY51)</f>
        <v>0</v>
      </c>
      <c r="BZ47" s="215">
        <f>SUM(BZ48,BZ51)</f>
        <v>0</v>
      </c>
      <c r="CA47" s="215">
        <f>SUM(CA48,CA51)</f>
        <v>0</v>
      </c>
      <c r="CB47" s="215">
        <f>SUM(CB48,CB51)</f>
        <v>0</v>
      </c>
    </row>
    <row r="48" spans="1:80" ht="76.5" customHeight="1">
      <c r="A48" s="61" t="s">
        <v>103</v>
      </c>
      <c r="B48" s="64" t="s">
        <v>104</v>
      </c>
      <c r="C48" s="29" t="s">
        <v>75</v>
      </c>
      <c r="D48" s="215">
        <f aca="true" t="shared" si="46" ref="D48:AI48">SUM(D49:D50)</f>
        <v>0</v>
      </c>
      <c r="E48" s="215">
        <f t="shared" si="46"/>
        <v>0</v>
      </c>
      <c r="F48" s="215">
        <f t="shared" si="46"/>
        <v>0</v>
      </c>
      <c r="G48" s="215">
        <f t="shared" si="46"/>
        <v>0</v>
      </c>
      <c r="H48" s="215">
        <f t="shared" si="46"/>
        <v>0</v>
      </c>
      <c r="I48" s="215">
        <f t="shared" si="46"/>
        <v>0</v>
      </c>
      <c r="J48" s="215">
        <f t="shared" si="46"/>
        <v>0</v>
      </c>
      <c r="K48" s="215">
        <f t="shared" si="46"/>
        <v>0</v>
      </c>
      <c r="L48" s="215">
        <f t="shared" si="46"/>
        <v>0</v>
      </c>
      <c r="M48" s="215">
        <f t="shared" si="46"/>
        <v>0</v>
      </c>
      <c r="N48" s="215">
        <f t="shared" si="46"/>
        <v>0</v>
      </c>
      <c r="O48" s="215">
        <f t="shared" si="46"/>
        <v>0</v>
      </c>
      <c r="P48" s="215">
        <f t="shared" si="46"/>
        <v>0</v>
      </c>
      <c r="Q48" s="215">
        <f t="shared" si="46"/>
        <v>0</v>
      </c>
      <c r="R48" s="215">
        <f t="shared" si="46"/>
        <v>0</v>
      </c>
      <c r="S48" s="215">
        <f t="shared" si="46"/>
        <v>0</v>
      </c>
      <c r="T48" s="215">
        <f t="shared" si="46"/>
        <v>0</v>
      </c>
      <c r="U48" s="215">
        <f t="shared" si="46"/>
        <v>0</v>
      </c>
      <c r="V48" s="215">
        <f t="shared" si="46"/>
        <v>0</v>
      </c>
      <c r="W48" s="215">
        <f t="shared" si="46"/>
        <v>0</v>
      </c>
      <c r="X48" s="215">
        <f t="shared" si="46"/>
        <v>0</v>
      </c>
      <c r="Y48" s="215">
        <f t="shared" si="46"/>
        <v>0</v>
      </c>
      <c r="Z48" s="215">
        <f t="shared" si="46"/>
        <v>0</v>
      </c>
      <c r="AA48" s="215">
        <f t="shared" si="46"/>
        <v>0</v>
      </c>
      <c r="AB48" s="215">
        <f t="shared" si="46"/>
        <v>0</v>
      </c>
      <c r="AC48" s="215">
        <f t="shared" si="46"/>
        <v>0</v>
      </c>
      <c r="AD48" s="215">
        <f t="shared" si="46"/>
        <v>0</v>
      </c>
      <c r="AE48" s="215">
        <f t="shared" si="46"/>
        <v>0</v>
      </c>
      <c r="AF48" s="215">
        <f t="shared" si="46"/>
        <v>0</v>
      </c>
      <c r="AG48" s="215">
        <f t="shared" si="46"/>
        <v>0</v>
      </c>
      <c r="AH48" s="215">
        <f t="shared" si="46"/>
        <v>0</v>
      </c>
      <c r="AI48" s="215">
        <f t="shared" si="46"/>
        <v>0</v>
      </c>
      <c r="AJ48" s="215">
        <f aca="true" t="shared" si="47" ref="AJ48:BO48">SUM(AJ49:AJ50)</f>
        <v>0</v>
      </c>
      <c r="AK48" s="215">
        <f t="shared" si="47"/>
        <v>0</v>
      </c>
      <c r="AL48" s="215">
        <f t="shared" si="47"/>
        <v>0</v>
      </c>
      <c r="AM48" s="215">
        <f t="shared" si="47"/>
        <v>0</v>
      </c>
      <c r="AN48" s="215">
        <f t="shared" si="47"/>
        <v>0</v>
      </c>
      <c r="AO48" s="215">
        <f t="shared" si="47"/>
        <v>0</v>
      </c>
      <c r="AP48" s="215">
        <f t="shared" si="47"/>
        <v>0</v>
      </c>
      <c r="AQ48" s="215">
        <f t="shared" si="47"/>
        <v>0</v>
      </c>
      <c r="AR48" s="215">
        <f t="shared" si="47"/>
        <v>0</v>
      </c>
      <c r="AS48" s="215">
        <f t="shared" si="47"/>
        <v>0</v>
      </c>
      <c r="AT48" s="215">
        <f t="shared" si="47"/>
        <v>0</v>
      </c>
      <c r="AU48" s="215">
        <f t="shared" si="47"/>
        <v>0</v>
      </c>
      <c r="AV48" s="215">
        <f t="shared" si="47"/>
        <v>0</v>
      </c>
      <c r="AW48" s="215">
        <f t="shared" si="47"/>
        <v>0</v>
      </c>
      <c r="AX48" s="215">
        <f t="shared" si="47"/>
        <v>0</v>
      </c>
      <c r="AY48" s="215">
        <f t="shared" si="47"/>
        <v>0</v>
      </c>
      <c r="AZ48" s="215">
        <f t="shared" si="47"/>
        <v>0</v>
      </c>
      <c r="BA48" s="215">
        <f t="shared" si="47"/>
        <v>0</v>
      </c>
      <c r="BB48" s="215">
        <f t="shared" si="47"/>
        <v>0</v>
      </c>
      <c r="BC48" s="215">
        <f t="shared" si="47"/>
        <v>0</v>
      </c>
      <c r="BD48" s="215">
        <f t="shared" si="47"/>
        <v>0</v>
      </c>
      <c r="BE48" s="215">
        <f t="shared" si="47"/>
        <v>0</v>
      </c>
      <c r="BF48" s="215">
        <f t="shared" si="47"/>
        <v>0</v>
      </c>
      <c r="BG48" s="215">
        <f t="shared" si="47"/>
        <v>0</v>
      </c>
      <c r="BH48" s="215">
        <f t="shared" si="47"/>
        <v>0</v>
      </c>
      <c r="BI48" s="215">
        <f t="shared" si="47"/>
        <v>0</v>
      </c>
      <c r="BJ48" s="215">
        <f t="shared" si="47"/>
        <v>0</v>
      </c>
      <c r="BK48" s="215">
        <f t="shared" si="47"/>
        <v>0</v>
      </c>
      <c r="BL48" s="215">
        <f t="shared" si="47"/>
        <v>0</v>
      </c>
      <c r="BM48" s="215">
        <f t="shared" si="47"/>
        <v>0</v>
      </c>
      <c r="BN48" s="215">
        <f t="shared" si="47"/>
        <v>0</v>
      </c>
      <c r="BO48" s="215">
        <f t="shared" si="47"/>
        <v>0</v>
      </c>
      <c r="BP48" s="215">
        <f>SUM(BP49:BP50)</f>
        <v>0</v>
      </c>
      <c r="BQ48" s="215">
        <f>SUM(BQ49:BQ50)</f>
        <v>0</v>
      </c>
      <c r="BR48" s="215">
        <f>SUM(BR49:BR50)</f>
        <v>0</v>
      </c>
      <c r="BS48" s="215">
        <f>SUM(BS49:BS50)</f>
        <v>0</v>
      </c>
      <c r="BT48" s="215">
        <f>SUM(BT49:BT50)</f>
        <v>0</v>
      </c>
      <c r="BU48" s="215">
        <f>SUM(BU49:BU50)</f>
        <v>0</v>
      </c>
      <c r="BV48" s="215">
        <f>SUM(BV49:BV50)</f>
        <v>0</v>
      </c>
      <c r="BW48" s="215">
        <f>SUM(BW49:BW50)</f>
        <v>0</v>
      </c>
      <c r="BX48" s="215">
        <f>SUM(BX49:BX50)</f>
        <v>0</v>
      </c>
      <c r="BY48" s="215">
        <f>SUM(BY49:BY50)</f>
        <v>0</v>
      </c>
      <c r="BZ48" s="215">
        <f>SUM(BZ49:BZ50)</f>
        <v>0</v>
      </c>
      <c r="CA48" s="215">
        <f>SUM(CA49:CA50)</f>
        <v>0</v>
      </c>
      <c r="CB48" s="215">
        <f>SUM(CB49:CB50)</f>
        <v>0</v>
      </c>
    </row>
    <row r="49" spans="1:80" s="5" customFormat="1" ht="16.5" customHeight="1" hidden="1">
      <c r="A49" s="61"/>
      <c r="B49" s="64"/>
      <c r="C49" s="29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>
        <f aca="true" t="shared" si="48" ref="BV49:CB50">SUM(R49,Y49,AF49,AT49,BH49)</f>
        <v>0</v>
      </c>
      <c r="BW49" s="215">
        <f t="shared" si="48"/>
        <v>0</v>
      </c>
      <c r="BX49" s="215">
        <f t="shared" si="48"/>
        <v>0</v>
      </c>
      <c r="BY49" s="215">
        <f t="shared" si="48"/>
        <v>0</v>
      </c>
      <c r="BZ49" s="215">
        <f t="shared" si="48"/>
        <v>0</v>
      </c>
      <c r="CA49" s="215">
        <f t="shared" si="48"/>
        <v>0</v>
      </c>
      <c r="CB49" s="215">
        <f t="shared" si="48"/>
        <v>0</v>
      </c>
    </row>
    <row r="50" spans="1:80" s="5" customFormat="1" ht="16.5" customHeight="1" hidden="1">
      <c r="A50" s="61"/>
      <c r="B50" s="64"/>
      <c r="C50" s="29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15">
        <f t="shared" si="48"/>
        <v>0</v>
      </c>
      <c r="BW50" s="215">
        <f t="shared" si="48"/>
        <v>0</v>
      </c>
      <c r="BX50" s="215">
        <f t="shared" si="48"/>
        <v>0</v>
      </c>
      <c r="BY50" s="215">
        <f t="shared" si="48"/>
        <v>0</v>
      </c>
      <c r="BZ50" s="215">
        <f t="shared" si="48"/>
        <v>0</v>
      </c>
      <c r="CA50" s="215">
        <f t="shared" si="48"/>
        <v>0</v>
      </c>
      <c r="CB50" s="215">
        <f t="shared" si="48"/>
        <v>0</v>
      </c>
    </row>
    <row r="51" spans="1:80" ht="76.5" customHeight="1">
      <c r="A51" s="61" t="s">
        <v>105</v>
      </c>
      <c r="B51" s="66" t="s">
        <v>106</v>
      </c>
      <c r="C51" s="29" t="s">
        <v>75</v>
      </c>
      <c r="D51" s="215">
        <f aca="true" t="shared" si="49" ref="D51:AI51">SUM(D52:D53)</f>
        <v>0</v>
      </c>
      <c r="E51" s="215">
        <f t="shared" si="49"/>
        <v>0</v>
      </c>
      <c r="F51" s="215">
        <f t="shared" si="49"/>
        <v>0</v>
      </c>
      <c r="G51" s="215">
        <f t="shared" si="49"/>
        <v>0</v>
      </c>
      <c r="H51" s="215">
        <f t="shared" si="49"/>
        <v>0</v>
      </c>
      <c r="I51" s="215">
        <f t="shared" si="49"/>
        <v>0</v>
      </c>
      <c r="J51" s="215">
        <f t="shared" si="49"/>
        <v>0</v>
      </c>
      <c r="K51" s="215">
        <f t="shared" si="49"/>
        <v>0</v>
      </c>
      <c r="L51" s="215">
        <f t="shared" si="49"/>
        <v>0</v>
      </c>
      <c r="M51" s="215">
        <f t="shared" si="49"/>
        <v>0</v>
      </c>
      <c r="N51" s="215">
        <f t="shared" si="49"/>
        <v>0</v>
      </c>
      <c r="O51" s="215">
        <f t="shared" si="49"/>
        <v>0</v>
      </c>
      <c r="P51" s="215">
        <f t="shared" si="49"/>
        <v>0</v>
      </c>
      <c r="Q51" s="215">
        <f t="shared" si="49"/>
        <v>0</v>
      </c>
      <c r="R51" s="215">
        <f t="shared" si="49"/>
        <v>0</v>
      </c>
      <c r="S51" s="215">
        <f t="shared" si="49"/>
        <v>0</v>
      </c>
      <c r="T51" s="215">
        <f t="shared" si="49"/>
        <v>0</v>
      </c>
      <c r="U51" s="215">
        <f t="shared" si="49"/>
        <v>0</v>
      </c>
      <c r="V51" s="215">
        <f t="shared" si="49"/>
        <v>0</v>
      </c>
      <c r="W51" s="215">
        <f t="shared" si="49"/>
        <v>0</v>
      </c>
      <c r="X51" s="215">
        <f t="shared" si="49"/>
        <v>0</v>
      </c>
      <c r="Y51" s="215">
        <f t="shared" si="49"/>
        <v>0</v>
      </c>
      <c r="Z51" s="215">
        <f t="shared" si="49"/>
        <v>0</v>
      </c>
      <c r="AA51" s="215">
        <f t="shared" si="49"/>
        <v>0</v>
      </c>
      <c r="AB51" s="215">
        <f t="shared" si="49"/>
        <v>0</v>
      </c>
      <c r="AC51" s="215">
        <f t="shared" si="49"/>
        <v>0</v>
      </c>
      <c r="AD51" s="215">
        <f t="shared" si="49"/>
        <v>0</v>
      </c>
      <c r="AE51" s="215">
        <f t="shared" si="49"/>
        <v>0</v>
      </c>
      <c r="AF51" s="215">
        <f t="shared" si="49"/>
        <v>0</v>
      </c>
      <c r="AG51" s="215">
        <f t="shared" si="49"/>
        <v>0</v>
      </c>
      <c r="AH51" s="215">
        <f t="shared" si="49"/>
        <v>0</v>
      </c>
      <c r="AI51" s="215">
        <f t="shared" si="49"/>
        <v>0</v>
      </c>
      <c r="AJ51" s="215">
        <f aca="true" t="shared" si="50" ref="AJ51:BO51">SUM(AJ52:AJ53)</f>
        <v>0</v>
      </c>
      <c r="AK51" s="215">
        <f t="shared" si="50"/>
        <v>0</v>
      </c>
      <c r="AL51" s="215">
        <f t="shared" si="50"/>
        <v>0</v>
      </c>
      <c r="AM51" s="215">
        <f t="shared" si="50"/>
        <v>0</v>
      </c>
      <c r="AN51" s="215">
        <f t="shared" si="50"/>
        <v>0</v>
      </c>
      <c r="AO51" s="215">
        <f t="shared" si="50"/>
        <v>0</v>
      </c>
      <c r="AP51" s="215">
        <f t="shared" si="50"/>
        <v>0</v>
      </c>
      <c r="AQ51" s="215">
        <f t="shared" si="50"/>
        <v>0</v>
      </c>
      <c r="AR51" s="215">
        <f t="shared" si="50"/>
        <v>0</v>
      </c>
      <c r="AS51" s="215">
        <f t="shared" si="50"/>
        <v>0</v>
      </c>
      <c r="AT51" s="215">
        <f t="shared" si="50"/>
        <v>0</v>
      </c>
      <c r="AU51" s="215">
        <f t="shared" si="50"/>
        <v>0</v>
      </c>
      <c r="AV51" s="215">
        <f t="shared" si="50"/>
        <v>0</v>
      </c>
      <c r="AW51" s="215">
        <f t="shared" si="50"/>
        <v>0</v>
      </c>
      <c r="AX51" s="215">
        <f t="shared" si="50"/>
        <v>0</v>
      </c>
      <c r="AY51" s="215">
        <f t="shared" si="50"/>
        <v>0</v>
      </c>
      <c r="AZ51" s="215">
        <f t="shared" si="50"/>
        <v>0</v>
      </c>
      <c r="BA51" s="215">
        <f t="shared" si="50"/>
        <v>0</v>
      </c>
      <c r="BB51" s="215">
        <f t="shared" si="50"/>
        <v>0</v>
      </c>
      <c r="BC51" s="215">
        <f t="shared" si="50"/>
        <v>0</v>
      </c>
      <c r="BD51" s="215">
        <f t="shared" si="50"/>
        <v>0</v>
      </c>
      <c r="BE51" s="215">
        <f t="shared" si="50"/>
        <v>0</v>
      </c>
      <c r="BF51" s="215">
        <f t="shared" si="50"/>
        <v>0</v>
      </c>
      <c r="BG51" s="215">
        <f t="shared" si="50"/>
        <v>0</v>
      </c>
      <c r="BH51" s="215">
        <f t="shared" si="50"/>
        <v>0</v>
      </c>
      <c r="BI51" s="215">
        <f t="shared" si="50"/>
        <v>0</v>
      </c>
      <c r="BJ51" s="215">
        <f t="shared" si="50"/>
        <v>0</v>
      </c>
      <c r="BK51" s="215">
        <f t="shared" si="50"/>
        <v>0</v>
      </c>
      <c r="BL51" s="215">
        <f t="shared" si="50"/>
        <v>0</v>
      </c>
      <c r="BM51" s="215">
        <f t="shared" si="50"/>
        <v>0</v>
      </c>
      <c r="BN51" s="215">
        <f t="shared" si="50"/>
        <v>0</v>
      </c>
      <c r="BO51" s="215">
        <f t="shared" si="50"/>
        <v>0</v>
      </c>
      <c r="BP51" s="215">
        <f>SUM(BP52:BP53)</f>
        <v>0</v>
      </c>
      <c r="BQ51" s="215">
        <f>SUM(BQ52:BQ53)</f>
        <v>0</v>
      </c>
      <c r="BR51" s="215">
        <f>SUM(BR52:BR53)</f>
        <v>0</v>
      </c>
      <c r="BS51" s="215">
        <f>SUM(BS52:BS53)</f>
        <v>0</v>
      </c>
      <c r="BT51" s="215">
        <f>SUM(BT52:BT53)</f>
        <v>0</v>
      </c>
      <c r="BU51" s="215">
        <f>SUM(BU52:BU53)</f>
        <v>0</v>
      </c>
      <c r="BV51" s="215">
        <f>SUM(BV52:BV53)</f>
        <v>0</v>
      </c>
      <c r="BW51" s="215">
        <f>SUM(BW52:BW53)</f>
        <v>0</v>
      </c>
      <c r="BX51" s="215">
        <f>SUM(BX52:BX53)</f>
        <v>0</v>
      </c>
      <c r="BY51" s="215">
        <f>SUM(BY52:BY53)</f>
        <v>0</v>
      </c>
      <c r="BZ51" s="215">
        <f>SUM(BZ52:BZ53)</f>
        <v>0</v>
      </c>
      <c r="CA51" s="215">
        <f>SUM(CA52:CA53)</f>
        <v>0</v>
      </c>
      <c r="CB51" s="215">
        <f>SUM(CB52:CB53)</f>
        <v>0</v>
      </c>
    </row>
    <row r="52" spans="1:80" ht="16.5" customHeight="1" hidden="1">
      <c r="A52" s="61"/>
      <c r="B52" s="66"/>
      <c r="C52" s="29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>
        <f aca="true" t="shared" si="51" ref="BV52:CB53">SUM(R52,Y52,AF52,AT52,BH52)</f>
        <v>0</v>
      </c>
      <c r="BW52" s="215">
        <f t="shared" si="51"/>
        <v>0</v>
      </c>
      <c r="BX52" s="215">
        <f t="shared" si="51"/>
        <v>0</v>
      </c>
      <c r="BY52" s="215">
        <f t="shared" si="51"/>
        <v>0</v>
      </c>
      <c r="BZ52" s="215">
        <f t="shared" si="51"/>
        <v>0</v>
      </c>
      <c r="CA52" s="215">
        <f t="shared" si="51"/>
        <v>0</v>
      </c>
      <c r="CB52" s="215">
        <f t="shared" si="51"/>
        <v>0</v>
      </c>
    </row>
    <row r="53" spans="1:80" ht="16.5" customHeight="1" hidden="1">
      <c r="A53" s="61"/>
      <c r="B53" s="66"/>
      <c r="C53" s="29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>
        <f t="shared" si="51"/>
        <v>0</v>
      </c>
      <c r="BW53" s="215">
        <f t="shared" si="51"/>
        <v>0</v>
      </c>
      <c r="BX53" s="215">
        <f t="shared" si="51"/>
        <v>0</v>
      </c>
      <c r="BY53" s="215">
        <f t="shared" si="51"/>
        <v>0</v>
      </c>
      <c r="BZ53" s="215">
        <f t="shared" si="51"/>
        <v>0</v>
      </c>
      <c r="CA53" s="215">
        <f t="shared" si="51"/>
        <v>0</v>
      </c>
      <c r="CB53" s="215">
        <f t="shared" si="51"/>
        <v>0</v>
      </c>
    </row>
    <row r="54" spans="1:80" ht="31.5" customHeight="1">
      <c r="A54" s="61" t="s">
        <v>209</v>
      </c>
      <c r="B54" s="64" t="s">
        <v>107</v>
      </c>
      <c r="C54" s="29" t="s">
        <v>75</v>
      </c>
      <c r="D54" s="215">
        <f aca="true" t="shared" si="52" ref="D54:AI54">SUM(D55,D63,D70,D95)</f>
        <v>0</v>
      </c>
      <c r="E54" s="215">
        <f t="shared" si="52"/>
        <v>0</v>
      </c>
      <c r="F54" s="215">
        <f t="shared" si="52"/>
        <v>0</v>
      </c>
      <c r="G54" s="215">
        <f t="shared" si="52"/>
        <v>0</v>
      </c>
      <c r="H54" s="215">
        <f t="shared" si="52"/>
        <v>0</v>
      </c>
      <c r="I54" s="215">
        <f t="shared" si="52"/>
        <v>0</v>
      </c>
      <c r="J54" s="215">
        <f t="shared" si="52"/>
        <v>0</v>
      </c>
      <c r="K54" s="215">
        <f t="shared" si="52"/>
        <v>0</v>
      </c>
      <c r="L54" s="215">
        <f t="shared" si="52"/>
        <v>0</v>
      </c>
      <c r="M54" s="215">
        <f t="shared" si="52"/>
        <v>0</v>
      </c>
      <c r="N54" s="215">
        <f t="shared" si="52"/>
        <v>0</v>
      </c>
      <c r="O54" s="215">
        <f t="shared" si="52"/>
        <v>0</v>
      </c>
      <c r="P54" s="215">
        <f t="shared" si="52"/>
        <v>0</v>
      </c>
      <c r="Q54" s="215">
        <f t="shared" si="52"/>
        <v>0</v>
      </c>
      <c r="R54" s="215">
        <f t="shared" si="52"/>
        <v>0</v>
      </c>
      <c r="S54" s="215">
        <f t="shared" si="52"/>
        <v>0</v>
      </c>
      <c r="T54" s="215">
        <f t="shared" si="52"/>
        <v>0</v>
      </c>
      <c r="U54" s="215">
        <f t="shared" si="52"/>
        <v>0</v>
      </c>
      <c r="V54" s="215">
        <f t="shared" si="52"/>
        <v>0</v>
      </c>
      <c r="W54" s="215">
        <f t="shared" si="52"/>
        <v>0</v>
      </c>
      <c r="X54" s="215">
        <f t="shared" si="52"/>
        <v>0</v>
      </c>
      <c r="Y54" s="215">
        <f t="shared" si="52"/>
        <v>0</v>
      </c>
      <c r="Z54" s="215">
        <f t="shared" si="52"/>
        <v>0</v>
      </c>
      <c r="AA54" s="215">
        <f t="shared" si="52"/>
        <v>0</v>
      </c>
      <c r="AB54" s="215">
        <f t="shared" si="52"/>
        <v>0</v>
      </c>
      <c r="AC54" s="215">
        <f t="shared" si="52"/>
        <v>0</v>
      </c>
      <c r="AD54" s="215">
        <f t="shared" si="52"/>
        <v>0</v>
      </c>
      <c r="AE54" s="215">
        <f t="shared" si="52"/>
        <v>0</v>
      </c>
      <c r="AF54" s="215">
        <f t="shared" si="52"/>
        <v>0</v>
      </c>
      <c r="AG54" s="215">
        <f t="shared" si="52"/>
        <v>0</v>
      </c>
      <c r="AH54" s="215">
        <f t="shared" si="52"/>
        <v>0</v>
      </c>
      <c r="AI54" s="215">
        <f t="shared" si="52"/>
        <v>0</v>
      </c>
      <c r="AJ54" s="215">
        <f aca="true" t="shared" si="53" ref="AJ54:BO54">SUM(AJ55,AJ63,AJ70,AJ95)</f>
        <v>0</v>
      </c>
      <c r="AK54" s="215">
        <f t="shared" si="53"/>
        <v>0</v>
      </c>
      <c r="AL54" s="215">
        <f t="shared" si="53"/>
        <v>0</v>
      </c>
      <c r="AM54" s="215">
        <f t="shared" si="53"/>
        <v>0</v>
      </c>
      <c r="AN54" s="215">
        <f t="shared" si="53"/>
        <v>0</v>
      </c>
      <c r="AO54" s="215">
        <f t="shared" si="53"/>
        <v>0</v>
      </c>
      <c r="AP54" s="215">
        <f t="shared" si="53"/>
        <v>0</v>
      </c>
      <c r="AQ54" s="215">
        <f t="shared" si="53"/>
        <v>0</v>
      </c>
      <c r="AR54" s="215">
        <f t="shared" si="53"/>
        <v>0</v>
      </c>
      <c r="AS54" s="215">
        <f t="shared" si="53"/>
        <v>0</v>
      </c>
      <c r="AT54" s="215">
        <f t="shared" si="53"/>
        <v>0</v>
      </c>
      <c r="AU54" s="215">
        <f t="shared" si="53"/>
        <v>0</v>
      </c>
      <c r="AV54" s="215">
        <f t="shared" si="53"/>
        <v>0</v>
      </c>
      <c r="AW54" s="215">
        <f t="shared" si="53"/>
        <v>0</v>
      </c>
      <c r="AX54" s="215">
        <f t="shared" si="53"/>
        <v>0</v>
      </c>
      <c r="AY54" s="215">
        <f t="shared" si="53"/>
        <v>0</v>
      </c>
      <c r="AZ54" s="215">
        <f t="shared" si="53"/>
        <v>0</v>
      </c>
      <c r="BA54" s="215">
        <f t="shared" si="53"/>
        <v>0</v>
      </c>
      <c r="BB54" s="215">
        <f t="shared" si="53"/>
        <v>0</v>
      </c>
      <c r="BC54" s="215">
        <f t="shared" si="53"/>
        <v>0</v>
      </c>
      <c r="BD54" s="215">
        <f t="shared" si="53"/>
        <v>0</v>
      </c>
      <c r="BE54" s="215">
        <f t="shared" si="53"/>
        <v>0</v>
      </c>
      <c r="BF54" s="215">
        <f t="shared" si="53"/>
        <v>0</v>
      </c>
      <c r="BG54" s="215">
        <f t="shared" si="53"/>
        <v>0</v>
      </c>
      <c r="BH54" s="215">
        <f t="shared" si="53"/>
        <v>0</v>
      </c>
      <c r="BI54" s="215">
        <f t="shared" si="53"/>
        <v>0</v>
      </c>
      <c r="BJ54" s="215">
        <f t="shared" si="53"/>
        <v>0</v>
      </c>
      <c r="BK54" s="215">
        <f t="shared" si="53"/>
        <v>0</v>
      </c>
      <c r="BL54" s="215">
        <f t="shared" si="53"/>
        <v>0</v>
      </c>
      <c r="BM54" s="215">
        <f t="shared" si="53"/>
        <v>0</v>
      </c>
      <c r="BN54" s="215">
        <f t="shared" si="53"/>
        <v>0</v>
      </c>
      <c r="BO54" s="215">
        <f t="shared" si="53"/>
        <v>0</v>
      </c>
      <c r="BP54" s="215">
        <f>SUM(BP55,BP63,BP70,BP95)</f>
        <v>0</v>
      </c>
      <c r="BQ54" s="215">
        <f>SUM(BQ55,BQ63,BQ70,BQ95)</f>
        <v>0</v>
      </c>
      <c r="BR54" s="215">
        <f>SUM(BR55,BR63,BR70,BR95)</f>
        <v>0</v>
      </c>
      <c r="BS54" s="215">
        <f>SUM(BS55,BS63,BS70,BS95)</f>
        <v>0</v>
      </c>
      <c r="BT54" s="215">
        <f>SUM(BT55,BT63,BT70,BT95)</f>
        <v>0</v>
      </c>
      <c r="BU54" s="215">
        <f>SUM(BU55,BU63,BU70,BU95)</f>
        <v>0</v>
      </c>
      <c r="BV54" s="215">
        <f>SUM(BV55,BV63,BV70,BV95)</f>
        <v>0</v>
      </c>
      <c r="BW54" s="215">
        <f>SUM(BW55,BW63,BW70,BW95)</f>
        <v>0</v>
      </c>
      <c r="BX54" s="215">
        <f>SUM(BX55,BX63,BX70,BX95)</f>
        <v>0</v>
      </c>
      <c r="BY54" s="215">
        <f>SUM(BY55,BY63,BY70,BY95)</f>
        <v>0</v>
      </c>
      <c r="BZ54" s="215">
        <f>SUM(BZ55,BZ63,BZ70,BZ95)</f>
        <v>0</v>
      </c>
      <c r="CA54" s="215">
        <f>SUM(CA55,CA63,CA70,CA95)</f>
        <v>0</v>
      </c>
      <c r="CB54" s="215">
        <f>SUM(CB55,CB63,CB70,CB95)</f>
        <v>0</v>
      </c>
    </row>
    <row r="55" spans="1:80" ht="63" customHeight="1">
      <c r="A55" s="61" t="s">
        <v>108</v>
      </c>
      <c r="B55" s="64" t="s">
        <v>109</v>
      </c>
      <c r="C55" s="29" t="s">
        <v>75</v>
      </c>
      <c r="D55" s="215">
        <f aca="true" t="shared" si="54" ref="D55:AI55">SUM(D56,D59)</f>
        <v>0</v>
      </c>
      <c r="E55" s="215">
        <f t="shared" si="54"/>
        <v>0</v>
      </c>
      <c r="F55" s="215">
        <f t="shared" si="54"/>
        <v>0</v>
      </c>
      <c r="G55" s="215">
        <f t="shared" si="54"/>
        <v>0</v>
      </c>
      <c r="H55" s="215">
        <f t="shared" si="54"/>
        <v>0</v>
      </c>
      <c r="I55" s="215">
        <f t="shared" si="54"/>
        <v>0</v>
      </c>
      <c r="J55" s="215">
        <f t="shared" si="54"/>
        <v>0</v>
      </c>
      <c r="K55" s="215">
        <f t="shared" si="54"/>
        <v>0</v>
      </c>
      <c r="L55" s="215">
        <f t="shared" si="54"/>
        <v>0</v>
      </c>
      <c r="M55" s="215">
        <f t="shared" si="54"/>
        <v>0</v>
      </c>
      <c r="N55" s="215">
        <f t="shared" si="54"/>
        <v>0</v>
      </c>
      <c r="O55" s="215">
        <f t="shared" si="54"/>
        <v>0</v>
      </c>
      <c r="P55" s="215">
        <f t="shared" si="54"/>
        <v>0</v>
      </c>
      <c r="Q55" s="215">
        <f t="shared" si="54"/>
        <v>0</v>
      </c>
      <c r="R55" s="215">
        <f t="shared" si="54"/>
        <v>0</v>
      </c>
      <c r="S55" s="215">
        <f t="shared" si="54"/>
        <v>0</v>
      </c>
      <c r="T55" s="215">
        <f t="shared" si="54"/>
        <v>0</v>
      </c>
      <c r="U55" s="215">
        <f t="shared" si="54"/>
        <v>0</v>
      </c>
      <c r="V55" s="215">
        <f t="shared" si="54"/>
        <v>0</v>
      </c>
      <c r="W55" s="215">
        <f t="shared" si="54"/>
        <v>0</v>
      </c>
      <c r="X55" s="215">
        <f t="shared" si="54"/>
        <v>0</v>
      </c>
      <c r="Y55" s="215">
        <f t="shared" si="54"/>
        <v>0</v>
      </c>
      <c r="Z55" s="215">
        <f t="shared" si="54"/>
        <v>0</v>
      </c>
      <c r="AA55" s="215">
        <f t="shared" si="54"/>
        <v>0</v>
      </c>
      <c r="AB55" s="215">
        <f t="shared" si="54"/>
        <v>0</v>
      </c>
      <c r="AC55" s="215">
        <f t="shared" si="54"/>
        <v>0</v>
      </c>
      <c r="AD55" s="215">
        <f t="shared" si="54"/>
        <v>0</v>
      </c>
      <c r="AE55" s="215">
        <f t="shared" si="54"/>
        <v>0</v>
      </c>
      <c r="AF55" s="215">
        <f t="shared" si="54"/>
        <v>0</v>
      </c>
      <c r="AG55" s="215">
        <f t="shared" si="54"/>
        <v>0</v>
      </c>
      <c r="AH55" s="215">
        <f t="shared" si="54"/>
        <v>0</v>
      </c>
      <c r="AI55" s="215">
        <f t="shared" si="54"/>
        <v>0</v>
      </c>
      <c r="AJ55" s="215">
        <f aca="true" t="shared" si="55" ref="AJ55:BO55">SUM(AJ56,AJ59)</f>
        <v>0</v>
      </c>
      <c r="AK55" s="215">
        <f t="shared" si="55"/>
        <v>0</v>
      </c>
      <c r="AL55" s="215">
        <f t="shared" si="55"/>
        <v>0</v>
      </c>
      <c r="AM55" s="215">
        <f t="shared" si="55"/>
        <v>0</v>
      </c>
      <c r="AN55" s="215">
        <f t="shared" si="55"/>
        <v>0</v>
      </c>
      <c r="AO55" s="215">
        <f t="shared" si="55"/>
        <v>0</v>
      </c>
      <c r="AP55" s="215">
        <f t="shared" si="55"/>
        <v>0</v>
      </c>
      <c r="AQ55" s="215">
        <f t="shared" si="55"/>
        <v>0</v>
      </c>
      <c r="AR55" s="215">
        <f t="shared" si="55"/>
        <v>0</v>
      </c>
      <c r="AS55" s="215">
        <f t="shared" si="55"/>
        <v>0</v>
      </c>
      <c r="AT55" s="215">
        <f t="shared" si="55"/>
        <v>0</v>
      </c>
      <c r="AU55" s="215">
        <f t="shared" si="55"/>
        <v>0</v>
      </c>
      <c r="AV55" s="215">
        <f t="shared" si="55"/>
        <v>0</v>
      </c>
      <c r="AW55" s="215">
        <f t="shared" si="55"/>
        <v>0</v>
      </c>
      <c r="AX55" s="215">
        <f t="shared" si="55"/>
        <v>0</v>
      </c>
      <c r="AY55" s="215">
        <f t="shared" si="55"/>
        <v>0</v>
      </c>
      <c r="AZ55" s="215">
        <f t="shared" si="55"/>
        <v>0</v>
      </c>
      <c r="BA55" s="215">
        <f t="shared" si="55"/>
        <v>0</v>
      </c>
      <c r="BB55" s="215">
        <f t="shared" si="55"/>
        <v>0</v>
      </c>
      <c r="BC55" s="215">
        <f t="shared" si="55"/>
        <v>0</v>
      </c>
      <c r="BD55" s="215">
        <f t="shared" si="55"/>
        <v>0</v>
      </c>
      <c r="BE55" s="215">
        <f t="shared" si="55"/>
        <v>0</v>
      </c>
      <c r="BF55" s="215">
        <f t="shared" si="55"/>
        <v>0</v>
      </c>
      <c r="BG55" s="215">
        <f t="shared" si="55"/>
        <v>0</v>
      </c>
      <c r="BH55" s="215">
        <f t="shared" si="55"/>
        <v>0</v>
      </c>
      <c r="BI55" s="215">
        <f t="shared" si="55"/>
        <v>0</v>
      </c>
      <c r="BJ55" s="215">
        <f t="shared" si="55"/>
        <v>0</v>
      </c>
      <c r="BK55" s="215">
        <f t="shared" si="55"/>
        <v>0</v>
      </c>
      <c r="BL55" s="215">
        <f t="shared" si="55"/>
        <v>0</v>
      </c>
      <c r="BM55" s="215">
        <f t="shared" si="55"/>
        <v>0</v>
      </c>
      <c r="BN55" s="215">
        <f t="shared" si="55"/>
        <v>0</v>
      </c>
      <c r="BO55" s="215">
        <f t="shared" si="55"/>
        <v>0</v>
      </c>
      <c r="BP55" s="215">
        <f>SUM(BP56,BP59)</f>
        <v>0</v>
      </c>
      <c r="BQ55" s="215">
        <f>SUM(BQ56,BQ59)</f>
        <v>0</v>
      </c>
      <c r="BR55" s="215">
        <f>SUM(BR56,BR59)</f>
        <v>0</v>
      </c>
      <c r="BS55" s="215">
        <f>SUM(BS56,BS59)</f>
        <v>0</v>
      </c>
      <c r="BT55" s="215">
        <f>SUM(BT56,BT59)</f>
        <v>0</v>
      </c>
      <c r="BU55" s="215">
        <f>SUM(BU56,BU59)</f>
        <v>0</v>
      </c>
      <c r="BV55" s="215">
        <f>SUM(BV56,BV59)</f>
        <v>0</v>
      </c>
      <c r="BW55" s="215">
        <f>SUM(BW56,BW59)</f>
        <v>0</v>
      </c>
      <c r="BX55" s="215">
        <f>SUM(BX56,BX59)</f>
        <v>0</v>
      </c>
      <c r="BY55" s="215">
        <f>SUM(BY56,BY59)</f>
        <v>0</v>
      </c>
      <c r="BZ55" s="215">
        <f>SUM(BZ56,BZ59)</f>
        <v>0</v>
      </c>
      <c r="CA55" s="215">
        <f>SUM(CA56,CA59)</f>
        <v>0</v>
      </c>
      <c r="CB55" s="215">
        <f>SUM(CB56,CB59)</f>
        <v>0</v>
      </c>
    </row>
    <row r="56" spans="1:80" ht="31.5" customHeight="1">
      <c r="A56" s="61" t="s">
        <v>110</v>
      </c>
      <c r="B56" s="64" t="s">
        <v>111</v>
      </c>
      <c r="C56" s="29" t="s">
        <v>75</v>
      </c>
      <c r="D56" s="215">
        <f aca="true" t="shared" si="56" ref="D56:AI56">SUM(D57:D58)</f>
        <v>0</v>
      </c>
      <c r="E56" s="215">
        <f t="shared" si="56"/>
        <v>0</v>
      </c>
      <c r="F56" s="215">
        <f t="shared" si="56"/>
        <v>0</v>
      </c>
      <c r="G56" s="215">
        <f t="shared" si="56"/>
        <v>0</v>
      </c>
      <c r="H56" s="215">
        <f t="shared" si="56"/>
        <v>0</v>
      </c>
      <c r="I56" s="215">
        <f t="shared" si="56"/>
        <v>0</v>
      </c>
      <c r="J56" s="215">
        <f t="shared" si="56"/>
        <v>0</v>
      </c>
      <c r="K56" s="215">
        <f t="shared" si="56"/>
        <v>0</v>
      </c>
      <c r="L56" s="215">
        <f t="shared" si="56"/>
        <v>0</v>
      </c>
      <c r="M56" s="215">
        <f t="shared" si="56"/>
        <v>0</v>
      </c>
      <c r="N56" s="215">
        <f t="shared" si="56"/>
        <v>0</v>
      </c>
      <c r="O56" s="215">
        <f t="shared" si="56"/>
        <v>0</v>
      </c>
      <c r="P56" s="215">
        <f t="shared" si="56"/>
        <v>0</v>
      </c>
      <c r="Q56" s="215">
        <f t="shared" si="56"/>
        <v>0</v>
      </c>
      <c r="R56" s="215">
        <f t="shared" si="56"/>
        <v>0</v>
      </c>
      <c r="S56" s="215">
        <f t="shared" si="56"/>
        <v>0</v>
      </c>
      <c r="T56" s="215">
        <f t="shared" si="56"/>
        <v>0</v>
      </c>
      <c r="U56" s="215">
        <f t="shared" si="56"/>
        <v>0</v>
      </c>
      <c r="V56" s="215">
        <f t="shared" si="56"/>
        <v>0</v>
      </c>
      <c r="W56" s="215">
        <f t="shared" si="56"/>
        <v>0</v>
      </c>
      <c r="X56" s="215">
        <f t="shared" si="56"/>
        <v>0</v>
      </c>
      <c r="Y56" s="215">
        <f t="shared" si="56"/>
        <v>0</v>
      </c>
      <c r="Z56" s="215">
        <f t="shared" si="56"/>
        <v>0</v>
      </c>
      <c r="AA56" s="215">
        <f t="shared" si="56"/>
        <v>0</v>
      </c>
      <c r="AB56" s="215">
        <f t="shared" si="56"/>
        <v>0</v>
      </c>
      <c r="AC56" s="215">
        <f t="shared" si="56"/>
        <v>0</v>
      </c>
      <c r="AD56" s="215">
        <f t="shared" si="56"/>
        <v>0</v>
      </c>
      <c r="AE56" s="215">
        <f t="shared" si="56"/>
        <v>0</v>
      </c>
      <c r="AF56" s="215">
        <f t="shared" si="56"/>
        <v>0</v>
      </c>
      <c r="AG56" s="215">
        <f t="shared" si="56"/>
        <v>0</v>
      </c>
      <c r="AH56" s="215">
        <f t="shared" si="56"/>
        <v>0</v>
      </c>
      <c r="AI56" s="215">
        <f t="shared" si="56"/>
        <v>0</v>
      </c>
      <c r="AJ56" s="215">
        <f aca="true" t="shared" si="57" ref="AJ56:BO56">SUM(AJ57:AJ58)</f>
        <v>0</v>
      </c>
      <c r="AK56" s="215">
        <f t="shared" si="57"/>
        <v>0</v>
      </c>
      <c r="AL56" s="215">
        <f t="shared" si="57"/>
        <v>0</v>
      </c>
      <c r="AM56" s="215">
        <f t="shared" si="57"/>
        <v>0</v>
      </c>
      <c r="AN56" s="215">
        <f t="shared" si="57"/>
        <v>0</v>
      </c>
      <c r="AO56" s="215">
        <f t="shared" si="57"/>
        <v>0</v>
      </c>
      <c r="AP56" s="215">
        <f t="shared" si="57"/>
        <v>0</v>
      </c>
      <c r="AQ56" s="215">
        <f t="shared" si="57"/>
        <v>0</v>
      </c>
      <c r="AR56" s="215">
        <f t="shared" si="57"/>
        <v>0</v>
      </c>
      <c r="AS56" s="215">
        <f t="shared" si="57"/>
        <v>0</v>
      </c>
      <c r="AT56" s="215">
        <f t="shared" si="57"/>
        <v>0</v>
      </c>
      <c r="AU56" s="215">
        <f t="shared" si="57"/>
        <v>0</v>
      </c>
      <c r="AV56" s="215">
        <f t="shared" si="57"/>
        <v>0</v>
      </c>
      <c r="AW56" s="215">
        <f t="shared" si="57"/>
        <v>0</v>
      </c>
      <c r="AX56" s="215">
        <f t="shared" si="57"/>
        <v>0</v>
      </c>
      <c r="AY56" s="215">
        <f t="shared" si="57"/>
        <v>0</v>
      </c>
      <c r="AZ56" s="215">
        <f t="shared" si="57"/>
        <v>0</v>
      </c>
      <c r="BA56" s="215">
        <f t="shared" si="57"/>
        <v>0</v>
      </c>
      <c r="BB56" s="215">
        <f t="shared" si="57"/>
        <v>0</v>
      </c>
      <c r="BC56" s="215">
        <f t="shared" si="57"/>
        <v>0</v>
      </c>
      <c r="BD56" s="215">
        <f t="shared" si="57"/>
        <v>0</v>
      </c>
      <c r="BE56" s="215">
        <f t="shared" si="57"/>
        <v>0</v>
      </c>
      <c r="BF56" s="215">
        <f t="shared" si="57"/>
        <v>0</v>
      </c>
      <c r="BG56" s="215">
        <f t="shared" si="57"/>
        <v>0</v>
      </c>
      <c r="BH56" s="215">
        <f t="shared" si="57"/>
        <v>0</v>
      </c>
      <c r="BI56" s="215">
        <f t="shared" si="57"/>
        <v>0</v>
      </c>
      <c r="BJ56" s="215">
        <f t="shared" si="57"/>
        <v>0</v>
      </c>
      <c r="BK56" s="215">
        <f t="shared" si="57"/>
        <v>0</v>
      </c>
      <c r="BL56" s="215">
        <f t="shared" si="57"/>
        <v>0</v>
      </c>
      <c r="BM56" s="215">
        <f t="shared" si="57"/>
        <v>0</v>
      </c>
      <c r="BN56" s="215">
        <f t="shared" si="57"/>
        <v>0</v>
      </c>
      <c r="BO56" s="215">
        <f t="shared" si="57"/>
        <v>0</v>
      </c>
      <c r="BP56" s="215">
        <f>SUM(BP57:BP58)</f>
        <v>0</v>
      </c>
      <c r="BQ56" s="215">
        <f>SUM(BQ57:BQ58)</f>
        <v>0</v>
      </c>
      <c r="BR56" s="215">
        <f>SUM(BR57:BR58)</f>
        <v>0</v>
      </c>
      <c r="BS56" s="215">
        <f>SUM(BS57:BS58)</f>
        <v>0</v>
      </c>
      <c r="BT56" s="215">
        <f>SUM(BT57:BT58)</f>
        <v>0</v>
      </c>
      <c r="BU56" s="215">
        <f>SUM(BU57:BU58)</f>
        <v>0</v>
      </c>
      <c r="BV56" s="215">
        <f>SUM(BV57:BV58)</f>
        <v>0</v>
      </c>
      <c r="BW56" s="215">
        <f>SUM(BW57:BW58)</f>
        <v>0</v>
      </c>
      <c r="BX56" s="215">
        <f>SUM(BX57:BX58)</f>
        <v>0</v>
      </c>
      <c r="BY56" s="215">
        <f>SUM(BY57:BY58)</f>
        <v>0</v>
      </c>
      <c r="BZ56" s="215">
        <f>SUM(BZ57:BZ58)</f>
        <v>0</v>
      </c>
      <c r="CA56" s="215">
        <f>SUM(CA57:CA58)</f>
        <v>0</v>
      </c>
      <c r="CB56" s="215">
        <f>SUM(CB57:CB58)</f>
        <v>0</v>
      </c>
    </row>
    <row r="57" spans="1:80" ht="101.25" customHeight="1" hidden="1">
      <c r="A57" s="61"/>
      <c r="B57" s="29"/>
      <c r="C57" s="29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/>
      <c r="BK57" s="215"/>
      <c r="BL57" s="215"/>
      <c r="BM57" s="215"/>
      <c r="BN57" s="215"/>
      <c r="BO57" s="215"/>
      <c r="BP57" s="215"/>
      <c r="BQ57" s="215"/>
      <c r="BR57" s="215"/>
      <c r="BS57" s="215"/>
      <c r="BT57" s="215"/>
      <c r="BU57" s="215"/>
      <c r="BV57" s="215"/>
      <c r="BW57" s="215"/>
      <c r="BX57" s="215"/>
      <c r="BY57" s="215"/>
      <c r="BZ57" s="215"/>
      <c r="CA57" s="215"/>
      <c r="CB57" s="215"/>
    </row>
    <row r="58" spans="1:80" ht="125.25" customHeight="1" hidden="1">
      <c r="A58" s="61"/>
      <c r="B58" s="64"/>
      <c r="C58" s="29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5"/>
      <c r="BM58" s="215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</row>
    <row r="59" spans="1:80" ht="93" customHeight="1">
      <c r="A59" s="61" t="s">
        <v>112</v>
      </c>
      <c r="B59" s="66" t="s">
        <v>113</v>
      </c>
      <c r="C59" s="29" t="s">
        <v>75</v>
      </c>
      <c r="D59" s="215">
        <f aca="true" t="shared" si="58" ref="D59:AI59">SUM(D60:D62)</f>
        <v>0</v>
      </c>
      <c r="E59" s="215">
        <f t="shared" si="58"/>
        <v>0</v>
      </c>
      <c r="F59" s="215">
        <f t="shared" si="58"/>
        <v>0</v>
      </c>
      <c r="G59" s="215">
        <f t="shared" si="58"/>
        <v>0</v>
      </c>
      <c r="H59" s="215">
        <f t="shared" si="58"/>
        <v>0</v>
      </c>
      <c r="I59" s="215">
        <f t="shared" si="58"/>
        <v>0</v>
      </c>
      <c r="J59" s="215">
        <f t="shared" si="58"/>
        <v>0</v>
      </c>
      <c r="K59" s="215">
        <f t="shared" si="58"/>
        <v>0</v>
      </c>
      <c r="L59" s="215">
        <f t="shared" si="58"/>
        <v>0</v>
      </c>
      <c r="M59" s="215">
        <f t="shared" si="58"/>
        <v>0</v>
      </c>
      <c r="N59" s="215">
        <f t="shared" si="58"/>
        <v>0</v>
      </c>
      <c r="O59" s="215">
        <f t="shared" si="58"/>
        <v>0</v>
      </c>
      <c r="P59" s="215">
        <f t="shared" si="58"/>
        <v>0</v>
      </c>
      <c r="Q59" s="215">
        <f t="shared" si="58"/>
        <v>0</v>
      </c>
      <c r="R59" s="215">
        <f t="shared" si="58"/>
        <v>0</v>
      </c>
      <c r="S59" s="215">
        <f t="shared" si="58"/>
        <v>0</v>
      </c>
      <c r="T59" s="215">
        <f t="shared" si="58"/>
        <v>0</v>
      </c>
      <c r="U59" s="215">
        <f t="shared" si="58"/>
        <v>0</v>
      </c>
      <c r="V59" s="215">
        <f t="shared" si="58"/>
        <v>0</v>
      </c>
      <c r="W59" s="215">
        <f t="shared" si="58"/>
        <v>0</v>
      </c>
      <c r="X59" s="215">
        <f t="shared" si="58"/>
        <v>0</v>
      </c>
      <c r="Y59" s="215">
        <f t="shared" si="58"/>
        <v>0</v>
      </c>
      <c r="Z59" s="215">
        <f t="shared" si="58"/>
        <v>0</v>
      </c>
      <c r="AA59" s="215">
        <f t="shared" si="58"/>
        <v>0</v>
      </c>
      <c r="AB59" s="215">
        <f t="shared" si="58"/>
        <v>0</v>
      </c>
      <c r="AC59" s="215">
        <f t="shared" si="58"/>
        <v>0</v>
      </c>
      <c r="AD59" s="215">
        <f t="shared" si="58"/>
        <v>0</v>
      </c>
      <c r="AE59" s="215">
        <f t="shared" si="58"/>
        <v>0</v>
      </c>
      <c r="AF59" s="215">
        <f t="shared" si="58"/>
        <v>0</v>
      </c>
      <c r="AG59" s="215">
        <f t="shared" si="58"/>
        <v>0</v>
      </c>
      <c r="AH59" s="215">
        <f t="shared" si="58"/>
        <v>0</v>
      </c>
      <c r="AI59" s="215">
        <f t="shared" si="58"/>
        <v>0</v>
      </c>
      <c r="AJ59" s="215">
        <f aca="true" t="shared" si="59" ref="AJ59:BO59">SUM(AJ60:AJ62)</f>
        <v>0</v>
      </c>
      <c r="AK59" s="215">
        <f t="shared" si="59"/>
        <v>0</v>
      </c>
      <c r="AL59" s="215">
        <f t="shared" si="59"/>
        <v>0</v>
      </c>
      <c r="AM59" s="215">
        <f t="shared" si="59"/>
        <v>0</v>
      </c>
      <c r="AN59" s="215">
        <f t="shared" si="59"/>
        <v>0</v>
      </c>
      <c r="AO59" s="215">
        <f t="shared" si="59"/>
        <v>0</v>
      </c>
      <c r="AP59" s="215">
        <f t="shared" si="59"/>
        <v>0</v>
      </c>
      <c r="AQ59" s="215">
        <f t="shared" si="59"/>
        <v>0</v>
      </c>
      <c r="AR59" s="215">
        <f t="shared" si="59"/>
        <v>0</v>
      </c>
      <c r="AS59" s="215">
        <f t="shared" si="59"/>
        <v>0</v>
      </c>
      <c r="AT59" s="215">
        <f t="shared" si="59"/>
        <v>0</v>
      </c>
      <c r="AU59" s="215">
        <f t="shared" si="59"/>
        <v>0</v>
      </c>
      <c r="AV59" s="215">
        <f t="shared" si="59"/>
        <v>0</v>
      </c>
      <c r="AW59" s="215">
        <f t="shared" si="59"/>
        <v>0</v>
      </c>
      <c r="AX59" s="215">
        <f t="shared" si="59"/>
        <v>0</v>
      </c>
      <c r="AY59" s="215">
        <f t="shared" si="59"/>
        <v>0</v>
      </c>
      <c r="AZ59" s="215">
        <f t="shared" si="59"/>
        <v>0</v>
      </c>
      <c r="BA59" s="215">
        <f t="shared" si="59"/>
        <v>0</v>
      </c>
      <c r="BB59" s="215">
        <f t="shared" si="59"/>
        <v>0</v>
      </c>
      <c r="BC59" s="215">
        <f t="shared" si="59"/>
        <v>0</v>
      </c>
      <c r="BD59" s="215">
        <f t="shared" si="59"/>
        <v>0</v>
      </c>
      <c r="BE59" s="215">
        <f t="shared" si="59"/>
        <v>0</v>
      </c>
      <c r="BF59" s="215">
        <f t="shared" si="59"/>
        <v>0</v>
      </c>
      <c r="BG59" s="215">
        <f t="shared" si="59"/>
        <v>0</v>
      </c>
      <c r="BH59" s="215">
        <f t="shared" si="59"/>
        <v>0</v>
      </c>
      <c r="BI59" s="215">
        <f t="shared" si="59"/>
        <v>0</v>
      </c>
      <c r="BJ59" s="215">
        <f t="shared" si="59"/>
        <v>0</v>
      </c>
      <c r="BK59" s="215">
        <f t="shared" si="59"/>
        <v>0</v>
      </c>
      <c r="BL59" s="215">
        <f t="shared" si="59"/>
        <v>0</v>
      </c>
      <c r="BM59" s="215">
        <f t="shared" si="59"/>
        <v>0</v>
      </c>
      <c r="BN59" s="215">
        <f t="shared" si="59"/>
        <v>0</v>
      </c>
      <c r="BO59" s="215">
        <f t="shared" si="59"/>
        <v>0</v>
      </c>
      <c r="BP59" s="215">
        <f>SUM(BP60:BP62)</f>
        <v>0</v>
      </c>
      <c r="BQ59" s="215">
        <f>SUM(BQ60:BQ62)</f>
        <v>0</v>
      </c>
      <c r="BR59" s="215">
        <f>SUM(BR60:BR62)</f>
        <v>0</v>
      </c>
      <c r="BS59" s="215">
        <f>SUM(BS60:BS62)</f>
        <v>0</v>
      </c>
      <c r="BT59" s="215">
        <f>SUM(BT60:BT62)</f>
        <v>0</v>
      </c>
      <c r="BU59" s="215">
        <f>SUM(BU60:BU62)</f>
        <v>0</v>
      </c>
      <c r="BV59" s="215">
        <f>SUM(BV60:BV62)</f>
        <v>0</v>
      </c>
      <c r="BW59" s="215">
        <f>SUM(BW60:BW62)</f>
        <v>0</v>
      </c>
      <c r="BX59" s="215">
        <f>SUM(BX60:BX62)</f>
        <v>0</v>
      </c>
      <c r="BY59" s="215">
        <f>SUM(BY60:BY62)</f>
        <v>0</v>
      </c>
      <c r="BZ59" s="215">
        <f>SUM(BZ60:BZ62)</f>
        <v>0</v>
      </c>
      <c r="CA59" s="215">
        <f>SUM(CA60:CA62)</f>
        <v>0</v>
      </c>
      <c r="CB59" s="215">
        <f>SUM(CB60:CB62)</f>
        <v>0</v>
      </c>
    </row>
    <row r="60" spans="1:80" s="5" customFormat="1" ht="66.75" customHeight="1" hidden="1">
      <c r="A60" s="61"/>
      <c r="B60" s="66"/>
      <c r="C60" s="29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</row>
    <row r="61" spans="1:80" s="5" customFormat="1" ht="65.25" customHeight="1" hidden="1">
      <c r="A61" s="61"/>
      <c r="B61" s="66"/>
      <c r="C61" s="29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  <c r="BK61" s="215"/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215"/>
    </row>
    <row r="62" spans="1:80" s="5" customFormat="1" ht="65.25" customHeight="1" hidden="1">
      <c r="A62" s="61"/>
      <c r="B62" s="66"/>
      <c r="C62" s="29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</row>
    <row r="63" spans="1:80" ht="47.25" customHeight="1">
      <c r="A63" s="61" t="s">
        <v>114</v>
      </c>
      <c r="B63" s="64" t="s">
        <v>115</v>
      </c>
      <c r="C63" s="29" t="s">
        <v>75</v>
      </c>
      <c r="D63" s="215">
        <f aca="true" t="shared" si="60" ref="D63:AI63">SUM(D64,D67)</f>
        <v>0</v>
      </c>
      <c r="E63" s="215">
        <f t="shared" si="60"/>
        <v>0</v>
      </c>
      <c r="F63" s="215">
        <f t="shared" si="60"/>
        <v>0</v>
      </c>
      <c r="G63" s="215">
        <f t="shared" si="60"/>
        <v>0</v>
      </c>
      <c r="H63" s="215">
        <f t="shared" si="60"/>
        <v>0</v>
      </c>
      <c r="I63" s="215">
        <f t="shared" si="60"/>
        <v>0</v>
      </c>
      <c r="J63" s="215">
        <f t="shared" si="60"/>
        <v>0</v>
      </c>
      <c r="K63" s="215">
        <f t="shared" si="60"/>
        <v>0</v>
      </c>
      <c r="L63" s="215">
        <f t="shared" si="60"/>
        <v>0</v>
      </c>
      <c r="M63" s="215">
        <f t="shared" si="60"/>
        <v>0</v>
      </c>
      <c r="N63" s="215">
        <f t="shared" si="60"/>
        <v>0</v>
      </c>
      <c r="O63" s="215">
        <f t="shared" si="60"/>
        <v>0</v>
      </c>
      <c r="P63" s="215">
        <f t="shared" si="60"/>
        <v>0</v>
      </c>
      <c r="Q63" s="215">
        <f t="shared" si="60"/>
        <v>0</v>
      </c>
      <c r="R63" s="215">
        <f t="shared" si="60"/>
        <v>0</v>
      </c>
      <c r="S63" s="215">
        <f t="shared" si="60"/>
        <v>0</v>
      </c>
      <c r="T63" s="215">
        <f t="shared" si="60"/>
        <v>0</v>
      </c>
      <c r="U63" s="215">
        <f t="shared" si="60"/>
        <v>0</v>
      </c>
      <c r="V63" s="215">
        <f t="shared" si="60"/>
        <v>0</v>
      </c>
      <c r="W63" s="215">
        <f t="shared" si="60"/>
        <v>0</v>
      </c>
      <c r="X63" s="215">
        <f t="shared" si="60"/>
        <v>0</v>
      </c>
      <c r="Y63" s="215">
        <f t="shared" si="60"/>
        <v>0</v>
      </c>
      <c r="Z63" s="215">
        <f t="shared" si="60"/>
        <v>0</v>
      </c>
      <c r="AA63" s="215">
        <f t="shared" si="60"/>
        <v>0</v>
      </c>
      <c r="AB63" s="215">
        <f t="shared" si="60"/>
        <v>0</v>
      </c>
      <c r="AC63" s="215">
        <f t="shared" si="60"/>
        <v>0</v>
      </c>
      <c r="AD63" s="215">
        <f t="shared" si="60"/>
        <v>0</v>
      </c>
      <c r="AE63" s="215">
        <f t="shared" si="60"/>
        <v>0</v>
      </c>
      <c r="AF63" s="215">
        <f t="shared" si="60"/>
        <v>0</v>
      </c>
      <c r="AG63" s="215">
        <f t="shared" si="60"/>
        <v>0</v>
      </c>
      <c r="AH63" s="215">
        <f t="shared" si="60"/>
        <v>0</v>
      </c>
      <c r="AI63" s="215">
        <f t="shared" si="60"/>
        <v>0</v>
      </c>
      <c r="AJ63" s="215">
        <f aca="true" t="shared" si="61" ref="AJ63:BO63">SUM(AJ64,AJ67)</f>
        <v>0</v>
      </c>
      <c r="AK63" s="215">
        <f t="shared" si="61"/>
        <v>0</v>
      </c>
      <c r="AL63" s="215">
        <f t="shared" si="61"/>
        <v>0</v>
      </c>
      <c r="AM63" s="215">
        <f t="shared" si="61"/>
        <v>0</v>
      </c>
      <c r="AN63" s="215">
        <f t="shared" si="61"/>
        <v>0</v>
      </c>
      <c r="AO63" s="215">
        <f t="shared" si="61"/>
        <v>0</v>
      </c>
      <c r="AP63" s="215">
        <f t="shared" si="61"/>
        <v>0</v>
      </c>
      <c r="AQ63" s="215">
        <f t="shared" si="61"/>
        <v>0</v>
      </c>
      <c r="AR63" s="215">
        <f t="shared" si="61"/>
        <v>0</v>
      </c>
      <c r="AS63" s="215">
        <f t="shared" si="61"/>
        <v>0</v>
      </c>
      <c r="AT63" s="215">
        <f t="shared" si="61"/>
        <v>0</v>
      </c>
      <c r="AU63" s="215">
        <f t="shared" si="61"/>
        <v>0</v>
      </c>
      <c r="AV63" s="215">
        <f t="shared" si="61"/>
        <v>0</v>
      </c>
      <c r="AW63" s="215">
        <f t="shared" si="61"/>
        <v>0</v>
      </c>
      <c r="AX63" s="215">
        <f t="shared" si="61"/>
        <v>0</v>
      </c>
      <c r="AY63" s="215">
        <f t="shared" si="61"/>
        <v>0</v>
      </c>
      <c r="AZ63" s="215">
        <f t="shared" si="61"/>
        <v>0</v>
      </c>
      <c r="BA63" s="215">
        <f t="shared" si="61"/>
        <v>0</v>
      </c>
      <c r="BB63" s="215">
        <f t="shared" si="61"/>
        <v>0</v>
      </c>
      <c r="BC63" s="215">
        <f t="shared" si="61"/>
        <v>0</v>
      </c>
      <c r="BD63" s="215">
        <f t="shared" si="61"/>
        <v>0</v>
      </c>
      <c r="BE63" s="215">
        <f t="shared" si="61"/>
        <v>0</v>
      </c>
      <c r="BF63" s="215">
        <f t="shared" si="61"/>
        <v>0</v>
      </c>
      <c r="BG63" s="215">
        <f t="shared" si="61"/>
        <v>0</v>
      </c>
      <c r="BH63" s="215">
        <f t="shared" si="61"/>
        <v>0</v>
      </c>
      <c r="BI63" s="215">
        <f t="shared" si="61"/>
        <v>0</v>
      </c>
      <c r="BJ63" s="215">
        <f t="shared" si="61"/>
        <v>0</v>
      </c>
      <c r="BK63" s="215">
        <f t="shared" si="61"/>
        <v>0</v>
      </c>
      <c r="BL63" s="215">
        <f t="shared" si="61"/>
        <v>0</v>
      </c>
      <c r="BM63" s="215">
        <f t="shared" si="61"/>
        <v>0</v>
      </c>
      <c r="BN63" s="215">
        <f t="shared" si="61"/>
        <v>0</v>
      </c>
      <c r="BO63" s="215">
        <f t="shared" si="61"/>
        <v>0</v>
      </c>
      <c r="BP63" s="215">
        <f>SUM(BP64,BP67)</f>
        <v>0</v>
      </c>
      <c r="BQ63" s="215">
        <f>SUM(BQ64,BQ67)</f>
        <v>0</v>
      </c>
      <c r="BR63" s="215">
        <f>SUM(BR64,BR67)</f>
        <v>0</v>
      </c>
      <c r="BS63" s="215">
        <f>SUM(BS64,BS67)</f>
        <v>0</v>
      </c>
      <c r="BT63" s="215">
        <f>SUM(BT64,BT67)</f>
        <v>0</v>
      </c>
      <c r="BU63" s="215">
        <f>SUM(BU64,BU67)</f>
        <v>0</v>
      </c>
      <c r="BV63" s="215">
        <f>SUM(BV64,BV67)</f>
        <v>0</v>
      </c>
      <c r="BW63" s="215">
        <f>SUM(BW64,BW67)</f>
        <v>0</v>
      </c>
      <c r="BX63" s="215">
        <f>SUM(BX64,BX67)</f>
        <v>0</v>
      </c>
      <c r="BY63" s="215">
        <f>SUM(BY64,BY67)</f>
        <v>0</v>
      </c>
      <c r="BZ63" s="215">
        <f>SUM(BZ64,BZ67)</f>
        <v>0</v>
      </c>
      <c r="CA63" s="215">
        <f>SUM(CA64,CA67)</f>
        <v>0</v>
      </c>
      <c r="CB63" s="215">
        <f>SUM(CB64,CB67)</f>
        <v>0</v>
      </c>
    </row>
    <row r="64" spans="1:80" ht="31.5" customHeight="1">
      <c r="A64" s="61" t="s">
        <v>116</v>
      </c>
      <c r="B64" s="64" t="s">
        <v>117</v>
      </c>
      <c r="C64" s="29" t="s">
        <v>75</v>
      </c>
      <c r="D64" s="215">
        <f aca="true" t="shared" si="62" ref="D64:AI64">SUM(D65:D66)</f>
        <v>0</v>
      </c>
      <c r="E64" s="215">
        <f t="shared" si="62"/>
        <v>0</v>
      </c>
      <c r="F64" s="215">
        <f t="shared" si="62"/>
        <v>0</v>
      </c>
      <c r="G64" s="215">
        <f t="shared" si="62"/>
        <v>0</v>
      </c>
      <c r="H64" s="215">
        <f t="shared" si="62"/>
        <v>0</v>
      </c>
      <c r="I64" s="215">
        <f t="shared" si="62"/>
        <v>0</v>
      </c>
      <c r="J64" s="215">
        <f t="shared" si="62"/>
        <v>0</v>
      </c>
      <c r="K64" s="215">
        <f t="shared" si="62"/>
        <v>0</v>
      </c>
      <c r="L64" s="215">
        <f t="shared" si="62"/>
        <v>0</v>
      </c>
      <c r="M64" s="215">
        <f t="shared" si="62"/>
        <v>0</v>
      </c>
      <c r="N64" s="215">
        <f t="shared" si="62"/>
        <v>0</v>
      </c>
      <c r="O64" s="215">
        <f t="shared" si="62"/>
        <v>0</v>
      </c>
      <c r="P64" s="215">
        <f t="shared" si="62"/>
        <v>0</v>
      </c>
      <c r="Q64" s="215">
        <f t="shared" si="62"/>
        <v>0</v>
      </c>
      <c r="R64" s="215">
        <f t="shared" si="62"/>
        <v>0</v>
      </c>
      <c r="S64" s="215">
        <f t="shared" si="62"/>
        <v>0</v>
      </c>
      <c r="T64" s="215">
        <f t="shared" si="62"/>
        <v>0</v>
      </c>
      <c r="U64" s="215">
        <f t="shared" si="62"/>
        <v>0</v>
      </c>
      <c r="V64" s="215">
        <f t="shared" si="62"/>
        <v>0</v>
      </c>
      <c r="W64" s="215">
        <f t="shared" si="62"/>
        <v>0</v>
      </c>
      <c r="X64" s="215">
        <f t="shared" si="62"/>
        <v>0</v>
      </c>
      <c r="Y64" s="215">
        <f t="shared" si="62"/>
        <v>0</v>
      </c>
      <c r="Z64" s="215">
        <f t="shared" si="62"/>
        <v>0</v>
      </c>
      <c r="AA64" s="215">
        <f t="shared" si="62"/>
        <v>0</v>
      </c>
      <c r="AB64" s="215">
        <f t="shared" si="62"/>
        <v>0</v>
      </c>
      <c r="AC64" s="215">
        <f t="shared" si="62"/>
        <v>0</v>
      </c>
      <c r="AD64" s="215">
        <f t="shared" si="62"/>
        <v>0</v>
      </c>
      <c r="AE64" s="215">
        <f t="shared" si="62"/>
        <v>0</v>
      </c>
      <c r="AF64" s="215">
        <f t="shared" si="62"/>
        <v>0</v>
      </c>
      <c r="AG64" s="215">
        <f t="shared" si="62"/>
        <v>0</v>
      </c>
      <c r="AH64" s="215">
        <f t="shared" si="62"/>
        <v>0</v>
      </c>
      <c r="AI64" s="215">
        <f t="shared" si="62"/>
        <v>0</v>
      </c>
      <c r="AJ64" s="215">
        <f aca="true" t="shared" si="63" ref="AJ64:BO64">SUM(AJ65:AJ66)</f>
        <v>0</v>
      </c>
      <c r="AK64" s="215">
        <f t="shared" si="63"/>
        <v>0</v>
      </c>
      <c r="AL64" s="215">
        <f t="shared" si="63"/>
        <v>0</v>
      </c>
      <c r="AM64" s="215">
        <f t="shared" si="63"/>
        <v>0</v>
      </c>
      <c r="AN64" s="215">
        <f t="shared" si="63"/>
        <v>0</v>
      </c>
      <c r="AO64" s="215">
        <f t="shared" si="63"/>
        <v>0</v>
      </c>
      <c r="AP64" s="215">
        <f t="shared" si="63"/>
        <v>0</v>
      </c>
      <c r="AQ64" s="215">
        <f t="shared" si="63"/>
        <v>0</v>
      </c>
      <c r="AR64" s="215">
        <f t="shared" si="63"/>
        <v>0</v>
      </c>
      <c r="AS64" s="215">
        <f t="shared" si="63"/>
        <v>0</v>
      </c>
      <c r="AT64" s="215">
        <f t="shared" si="63"/>
        <v>0</v>
      </c>
      <c r="AU64" s="215">
        <f t="shared" si="63"/>
        <v>0</v>
      </c>
      <c r="AV64" s="215">
        <f t="shared" si="63"/>
        <v>0</v>
      </c>
      <c r="AW64" s="215">
        <f t="shared" si="63"/>
        <v>0</v>
      </c>
      <c r="AX64" s="215">
        <f t="shared" si="63"/>
        <v>0</v>
      </c>
      <c r="AY64" s="215">
        <f t="shared" si="63"/>
        <v>0</v>
      </c>
      <c r="AZ64" s="215">
        <f t="shared" si="63"/>
        <v>0</v>
      </c>
      <c r="BA64" s="215">
        <f t="shared" si="63"/>
        <v>0</v>
      </c>
      <c r="BB64" s="215">
        <f t="shared" si="63"/>
        <v>0</v>
      </c>
      <c r="BC64" s="215">
        <f t="shared" si="63"/>
        <v>0</v>
      </c>
      <c r="BD64" s="215">
        <f t="shared" si="63"/>
        <v>0</v>
      </c>
      <c r="BE64" s="215">
        <f t="shared" si="63"/>
        <v>0</v>
      </c>
      <c r="BF64" s="215">
        <f t="shared" si="63"/>
        <v>0</v>
      </c>
      <c r="BG64" s="215">
        <f t="shared" si="63"/>
        <v>0</v>
      </c>
      <c r="BH64" s="215">
        <f t="shared" si="63"/>
        <v>0</v>
      </c>
      <c r="BI64" s="215">
        <f t="shared" si="63"/>
        <v>0</v>
      </c>
      <c r="BJ64" s="215">
        <f t="shared" si="63"/>
        <v>0</v>
      </c>
      <c r="BK64" s="215">
        <f t="shared" si="63"/>
        <v>0</v>
      </c>
      <c r="BL64" s="215">
        <f t="shared" si="63"/>
        <v>0</v>
      </c>
      <c r="BM64" s="215">
        <f t="shared" si="63"/>
        <v>0</v>
      </c>
      <c r="BN64" s="215">
        <f t="shared" si="63"/>
        <v>0</v>
      </c>
      <c r="BO64" s="215">
        <f t="shared" si="63"/>
        <v>0</v>
      </c>
      <c r="BP64" s="215">
        <f>SUM(BP65:BP66)</f>
        <v>0</v>
      </c>
      <c r="BQ64" s="215">
        <f>SUM(BQ65:BQ66)</f>
        <v>0</v>
      </c>
      <c r="BR64" s="215">
        <f>SUM(BR65:BR66)</f>
        <v>0</v>
      </c>
      <c r="BS64" s="215">
        <f>SUM(BS65:BS66)</f>
        <v>0</v>
      </c>
      <c r="BT64" s="215">
        <f>SUM(BT65:BT66)</f>
        <v>0</v>
      </c>
      <c r="BU64" s="215">
        <f>SUM(BU65:BU66)</f>
        <v>0</v>
      </c>
      <c r="BV64" s="215">
        <f>SUM(BV65:BV66)</f>
        <v>0</v>
      </c>
      <c r="BW64" s="215">
        <f>SUM(BW65:BW66)</f>
        <v>0</v>
      </c>
      <c r="BX64" s="215">
        <f>SUM(BX65:BX66)</f>
        <v>0</v>
      </c>
      <c r="BY64" s="215">
        <f>SUM(BY65:BY66)</f>
        <v>0</v>
      </c>
      <c r="BZ64" s="215">
        <f>SUM(BZ65:BZ66)</f>
        <v>0</v>
      </c>
      <c r="CA64" s="215">
        <f>SUM(CA65:CA66)</f>
        <v>0</v>
      </c>
      <c r="CB64" s="215">
        <f>SUM(CB65:CB66)</f>
        <v>0</v>
      </c>
    </row>
    <row r="65" spans="1:80" ht="15.75" customHeight="1" hidden="1">
      <c r="A65" s="61"/>
      <c r="B65" s="66"/>
      <c r="C65" s="29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>
        <f aca="true" t="shared" si="64" ref="BV65:CB66">SUM(R65,Y65,AF65,AT65,BH65)</f>
        <v>0</v>
      </c>
      <c r="BW65" s="215">
        <f t="shared" si="64"/>
        <v>0</v>
      </c>
      <c r="BX65" s="215">
        <f t="shared" si="64"/>
        <v>0</v>
      </c>
      <c r="BY65" s="215">
        <f t="shared" si="64"/>
        <v>0</v>
      </c>
      <c r="BZ65" s="215">
        <f t="shared" si="64"/>
        <v>0</v>
      </c>
      <c r="CA65" s="215">
        <f t="shared" si="64"/>
        <v>0</v>
      </c>
      <c r="CB65" s="215">
        <f t="shared" si="64"/>
        <v>0</v>
      </c>
    </row>
    <row r="66" spans="1:80" ht="15.75" customHeight="1" hidden="1">
      <c r="A66" s="61"/>
      <c r="B66" s="66"/>
      <c r="C66" s="29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>
        <f t="shared" si="64"/>
        <v>0</v>
      </c>
      <c r="BW66" s="215">
        <f t="shared" si="64"/>
        <v>0</v>
      </c>
      <c r="BX66" s="215">
        <f t="shared" si="64"/>
        <v>0</v>
      </c>
      <c r="BY66" s="215">
        <f t="shared" si="64"/>
        <v>0</v>
      </c>
      <c r="BZ66" s="215">
        <f t="shared" si="64"/>
        <v>0</v>
      </c>
      <c r="CA66" s="215">
        <f t="shared" si="64"/>
        <v>0</v>
      </c>
      <c r="CB66" s="215">
        <f t="shared" si="64"/>
        <v>0</v>
      </c>
    </row>
    <row r="67" spans="1:80" ht="43.5" customHeight="1">
      <c r="A67" s="61" t="s">
        <v>118</v>
      </c>
      <c r="B67" s="66" t="s">
        <v>119</v>
      </c>
      <c r="C67" s="29" t="s">
        <v>75</v>
      </c>
      <c r="D67" s="215">
        <f aca="true" t="shared" si="65" ref="D67:AI67">SUM(D68:D69)</f>
        <v>0</v>
      </c>
      <c r="E67" s="215">
        <f t="shared" si="65"/>
        <v>0</v>
      </c>
      <c r="F67" s="215">
        <f t="shared" si="65"/>
        <v>0</v>
      </c>
      <c r="G67" s="215">
        <f t="shared" si="65"/>
        <v>0</v>
      </c>
      <c r="H67" s="215">
        <f t="shared" si="65"/>
        <v>0</v>
      </c>
      <c r="I67" s="215">
        <f t="shared" si="65"/>
        <v>0</v>
      </c>
      <c r="J67" s="215">
        <f t="shared" si="65"/>
        <v>0</v>
      </c>
      <c r="K67" s="215">
        <f t="shared" si="65"/>
        <v>0</v>
      </c>
      <c r="L67" s="215">
        <f t="shared" si="65"/>
        <v>0</v>
      </c>
      <c r="M67" s="215">
        <f t="shared" si="65"/>
        <v>0</v>
      </c>
      <c r="N67" s="215">
        <f t="shared" si="65"/>
        <v>0</v>
      </c>
      <c r="O67" s="215">
        <f t="shared" si="65"/>
        <v>0</v>
      </c>
      <c r="P67" s="215">
        <f t="shared" si="65"/>
        <v>0</v>
      </c>
      <c r="Q67" s="215">
        <f t="shared" si="65"/>
        <v>0</v>
      </c>
      <c r="R67" s="215">
        <f t="shared" si="65"/>
        <v>0</v>
      </c>
      <c r="S67" s="215">
        <f t="shared" si="65"/>
        <v>0</v>
      </c>
      <c r="T67" s="215">
        <f t="shared" si="65"/>
        <v>0</v>
      </c>
      <c r="U67" s="215">
        <f t="shared" si="65"/>
        <v>0</v>
      </c>
      <c r="V67" s="215">
        <f t="shared" si="65"/>
        <v>0</v>
      </c>
      <c r="W67" s="215">
        <f t="shared" si="65"/>
        <v>0</v>
      </c>
      <c r="X67" s="215">
        <f t="shared" si="65"/>
        <v>0</v>
      </c>
      <c r="Y67" s="215">
        <f t="shared" si="65"/>
        <v>0</v>
      </c>
      <c r="Z67" s="215">
        <f t="shared" si="65"/>
        <v>0</v>
      </c>
      <c r="AA67" s="215">
        <f t="shared" si="65"/>
        <v>0</v>
      </c>
      <c r="AB67" s="215">
        <f t="shared" si="65"/>
        <v>0</v>
      </c>
      <c r="AC67" s="215">
        <f t="shared" si="65"/>
        <v>0</v>
      </c>
      <c r="AD67" s="215">
        <f t="shared" si="65"/>
        <v>0</v>
      </c>
      <c r="AE67" s="215">
        <f t="shared" si="65"/>
        <v>0</v>
      </c>
      <c r="AF67" s="215">
        <f t="shared" si="65"/>
        <v>0</v>
      </c>
      <c r="AG67" s="215">
        <f t="shared" si="65"/>
        <v>0</v>
      </c>
      <c r="AH67" s="215">
        <f t="shared" si="65"/>
        <v>0</v>
      </c>
      <c r="AI67" s="215">
        <f t="shared" si="65"/>
        <v>0</v>
      </c>
      <c r="AJ67" s="215">
        <f aca="true" t="shared" si="66" ref="AJ67:BO67">SUM(AJ68:AJ69)</f>
        <v>0</v>
      </c>
      <c r="AK67" s="215">
        <f t="shared" si="66"/>
        <v>0</v>
      </c>
      <c r="AL67" s="215">
        <f t="shared" si="66"/>
        <v>0</v>
      </c>
      <c r="AM67" s="215">
        <f t="shared" si="66"/>
        <v>0</v>
      </c>
      <c r="AN67" s="215">
        <f t="shared" si="66"/>
        <v>0</v>
      </c>
      <c r="AO67" s="215">
        <f t="shared" si="66"/>
        <v>0</v>
      </c>
      <c r="AP67" s="215">
        <f t="shared" si="66"/>
        <v>0</v>
      </c>
      <c r="AQ67" s="215">
        <f t="shared" si="66"/>
        <v>0</v>
      </c>
      <c r="AR67" s="215">
        <f t="shared" si="66"/>
        <v>0</v>
      </c>
      <c r="AS67" s="215">
        <f t="shared" si="66"/>
        <v>0</v>
      </c>
      <c r="AT67" s="215">
        <f t="shared" si="66"/>
        <v>0</v>
      </c>
      <c r="AU67" s="215">
        <f t="shared" si="66"/>
        <v>0</v>
      </c>
      <c r="AV67" s="215">
        <f t="shared" si="66"/>
        <v>0</v>
      </c>
      <c r="AW67" s="215">
        <f t="shared" si="66"/>
        <v>0</v>
      </c>
      <c r="AX67" s="215">
        <f t="shared" si="66"/>
        <v>0</v>
      </c>
      <c r="AY67" s="215">
        <f t="shared" si="66"/>
        <v>0</v>
      </c>
      <c r="AZ67" s="215">
        <f t="shared" si="66"/>
        <v>0</v>
      </c>
      <c r="BA67" s="215">
        <f t="shared" si="66"/>
        <v>0</v>
      </c>
      <c r="BB67" s="215">
        <f t="shared" si="66"/>
        <v>0</v>
      </c>
      <c r="BC67" s="215">
        <f t="shared" si="66"/>
        <v>0</v>
      </c>
      <c r="BD67" s="215">
        <f t="shared" si="66"/>
        <v>0</v>
      </c>
      <c r="BE67" s="215">
        <f t="shared" si="66"/>
        <v>0</v>
      </c>
      <c r="BF67" s="215">
        <f t="shared" si="66"/>
        <v>0</v>
      </c>
      <c r="BG67" s="215">
        <f t="shared" si="66"/>
        <v>0</v>
      </c>
      <c r="BH67" s="215">
        <f t="shared" si="66"/>
        <v>0</v>
      </c>
      <c r="BI67" s="215">
        <f t="shared" si="66"/>
        <v>0</v>
      </c>
      <c r="BJ67" s="215">
        <f t="shared" si="66"/>
        <v>0</v>
      </c>
      <c r="BK67" s="215">
        <f t="shared" si="66"/>
        <v>0</v>
      </c>
      <c r="BL67" s="215">
        <f t="shared" si="66"/>
        <v>0</v>
      </c>
      <c r="BM67" s="215">
        <f t="shared" si="66"/>
        <v>0</v>
      </c>
      <c r="BN67" s="215">
        <f t="shared" si="66"/>
        <v>0</v>
      </c>
      <c r="BO67" s="215">
        <f t="shared" si="66"/>
        <v>0</v>
      </c>
      <c r="BP67" s="215">
        <f>SUM(BP68:BP69)</f>
        <v>0</v>
      </c>
      <c r="BQ67" s="215">
        <f>SUM(BQ68:BQ69)</f>
        <v>0</v>
      </c>
      <c r="BR67" s="215">
        <f>SUM(BR68:BR69)</f>
        <v>0</v>
      </c>
      <c r="BS67" s="215">
        <f>SUM(BS68:BS69)</f>
        <v>0</v>
      </c>
      <c r="BT67" s="215">
        <f>SUM(BT68:BT69)</f>
        <v>0</v>
      </c>
      <c r="BU67" s="215">
        <f>SUM(BU68:BU69)</f>
        <v>0</v>
      </c>
      <c r="BV67" s="215">
        <f>SUM(BV68:BV69)</f>
        <v>0</v>
      </c>
      <c r="BW67" s="215">
        <f>SUM(BW68:BW69)</f>
        <v>0</v>
      </c>
      <c r="BX67" s="215">
        <f>SUM(BX68:BX69)</f>
        <v>0</v>
      </c>
      <c r="BY67" s="215">
        <f>SUM(BY68:BY69)</f>
        <v>0</v>
      </c>
      <c r="BZ67" s="215">
        <f>SUM(BZ68:BZ69)</f>
        <v>0</v>
      </c>
      <c r="CA67" s="215">
        <f>SUM(CA68:CA69)</f>
        <v>0</v>
      </c>
      <c r="CB67" s="215">
        <f>SUM(CB68:CB69)</f>
        <v>0</v>
      </c>
    </row>
    <row r="68" spans="1:80" s="5" customFormat="1" ht="16.5" customHeight="1" hidden="1">
      <c r="A68" s="61"/>
      <c r="B68" s="66"/>
      <c r="C68" s="29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  <c r="BI68" s="215"/>
      <c r="BJ68" s="215"/>
      <c r="BK68" s="215"/>
      <c r="BL68" s="215"/>
      <c r="BM68" s="215"/>
      <c r="BN68" s="215"/>
      <c r="BO68" s="215"/>
      <c r="BP68" s="215"/>
      <c r="BQ68" s="215"/>
      <c r="BR68" s="215"/>
      <c r="BS68" s="215"/>
      <c r="BT68" s="215"/>
      <c r="BU68" s="215"/>
      <c r="BV68" s="215">
        <f aca="true" t="shared" si="67" ref="BV68:CB69">SUM(R68,Y68,AF68,AT68,BH68)</f>
        <v>0</v>
      </c>
      <c r="BW68" s="215">
        <f t="shared" si="67"/>
        <v>0</v>
      </c>
      <c r="BX68" s="215">
        <f t="shared" si="67"/>
        <v>0</v>
      </c>
      <c r="BY68" s="215">
        <f t="shared" si="67"/>
        <v>0</v>
      </c>
      <c r="BZ68" s="215">
        <f t="shared" si="67"/>
        <v>0</v>
      </c>
      <c r="CA68" s="215">
        <f t="shared" si="67"/>
        <v>0</v>
      </c>
      <c r="CB68" s="215">
        <f t="shared" si="67"/>
        <v>0</v>
      </c>
    </row>
    <row r="69" spans="1:80" s="5" customFormat="1" ht="16.5" customHeight="1" hidden="1">
      <c r="A69" s="61"/>
      <c r="B69" s="66"/>
      <c r="C69" s="29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5"/>
      <c r="BK69" s="215"/>
      <c r="BL69" s="215"/>
      <c r="BM69" s="215"/>
      <c r="BN69" s="215"/>
      <c r="BO69" s="215"/>
      <c r="BP69" s="215"/>
      <c r="BQ69" s="215"/>
      <c r="BR69" s="215"/>
      <c r="BS69" s="215"/>
      <c r="BT69" s="215"/>
      <c r="BU69" s="215"/>
      <c r="BV69" s="215">
        <f t="shared" si="67"/>
        <v>0</v>
      </c>
      <c r="BW69" s="215">
        <f t="shared" si="67"/>
        <v>0</v>
      </c>
      <c r="BX69" s="215">
        <f t="shared" si="67"/>
        <v>0</v>
      </c>
      <c r="BY69" s="215">
        <f t="shared" si="67"/>
        <v>0</v>
      </c>
      <c r="BZ69" s="215">
        <f t="shared" si="67"/>
        <v>0</v>
      </c>
      <c r="CA69" s="215">
        <f t="shared" si="67"/>
        <v>0</v>
      </c>
      <c r="CB69" s="215">
        <f t="shared" si="67"/>
        <v>0</v>
      </c>
    </row>
    <row r="70" spans="1:80" ht="38.25" customHeight="1">
      <c r="A70" s="61" t="s">
        <v>120</v>
      </c>
      <c r="B70" s="66" t="s">
        <v>121</v>
      </c>
      <c r="C70" s="29" t="s">
        <v>75</v>
      </c>
      <c r="D70" s="215">
        <f aca="true" t="shared" si="68" ref="D70:AI70">SUM(D71,D74,D77,D80,D83,D86,D89,D92)</f>
        <v>0</v>
      </c>
      <c r="E70" s="215">
        <f t="shared" si="68"/>
        <v>0</v>
      </c>
      <c r="F70" s="215">
        <f t="shared" si="68"/>
        <v>0</v>
      </c>
      <c r="G70" s="215">
        <f t="shared" si="68"/>
        <v>0</v>
      </c>
      <c r="H70" s="215">
        <f t="shared" si="68"/>
        <v>0</v>
      </c>
      <c r="I70" s="215">
        <f t="shared" si="68"/>
        <v>0</v>
      </c>
      <c r="J70" s="215">
        <f t="shared" si="68"/>
        <v>0</v>
      </c>
      <c r="K70" s="215">
        <f t="shared" si="68"/>
        <v>0</v>
      </c>
      <c r="L70" s="215">
        <f t="shared" si="68"/>
        <v>0</v>
      </c>
      <c r="M70" s="215">
        <f t="shared" si="68"/>
        <v>0</v>
      </c>
      <c r="N70" s="215">
        <f t="shared" si="68"/>
        <v>0</v>
      </c>
      <c r="O70" s="215">
        <f t="shared" si="68"/>
        <v>0</v>
      </c>
      <c r="P70" s="215">
        <f t="shared" si="68"/>
        <v>0</v>
      </c>
      <c r="Q70" s="215">
        <f t="shared" si="68"/>
        <v>0</v>
      </c>
      <c r="R70" s="215">
        <f t="shared" si="68"/>
        <v>0</v>
      </c>
      <c r="S70" s="215">
        <f t="shared" si="68"/>
        <v>0</v>
      </c>
      <c r="T70" s="215">
        <f t="shared" si="68"/>
        <v>0</v>
      </c>
      <c r="U70" s="215">
        <f t="shared" si="68"/>
        <v>0</v>
      </c>
      <c r="V70" s="215">
        <f t="shared" si="68"/>
        <v>0</v>
      </c>
      <c r="W70" s="215">
        <f t="shared" si="68"/>
        <v>0</v>
      </c>
      <c r="X70" s="215">
        <f t="shared" si="68"/>
        <v>0</v>
      </c>
      <c r="Y70" s="215">
        <f t="shared" si="68"/>
        <v>0</v>
      </c>
      <c r="Z70" s="215">
        <f t="shared" si="68"/>
        <v>0</v>
      </c>
      <c r="AA70" s="215">
        <f t="shared" si="68"/>
        <v>0</v>
      </c>
      <c r="AB70" s="215">
        <f t="shared" si="68"/>
        <v>0</v>
      </c>
      <c r="AC70" s="215">
        <f t="shared" si="68"/>
        <v>0</v>
      </c>
      <c r="AD70" s="215">
        <f t="shared" si="68"/>
        <v>0</v>
      </c>
      <c r="AE70" s="215">
        <f t="shared" si="68"/>
        <v>0</v>
      </c>
      <c r="AF70" s="215">
        <f t="shared" si="68"/>
        <v>0</v>
      </c>
      <c r="AG70" s="215">
        <f t="shared" si="68"/>
        <v>0</v>
      </c>
      <c r="AH70" s="215">
        <f t="shared" si="68"/>
        <v>0</v>
      </c>
      <c r="AI70" s="215">
        <f t="shared" si="68"/>
        <v>0</v>
      </c>
      <c r="AJ70" s="215">
        <f aca="true" t="shared" si="69" ref="AJ70:BO70">SUM(AJ71,AJ74,AJ77,AJ80,AJ83,AJ86,AJ89,AJ92)</f>
        <v>0</v>
      </c>
      <c r="AK70" s="215">
        <f t="shared" si="69"/>
        <v>0</v>
      </c>
      <c r="AL70" s="215">
        <f t="shared" si="69"/>
        <v>0</v>
      </c>
      <c r="AM70" s="215">
        <f t="shared" si="69"/>
        <v>0</v>
      </c>
      <c r="AN70" s="215">
        <f t="shared" si="69"/>
        <v>0</v>
      </c>
      <c r="AO70" s="215">
        <f t="shared" si="69"/>
        <v>0</v>
      </c>
      <c r="AP70" s="215">
        <f t="shared" si="69"/>
        <v>0</v>
      </c>
      <c r="AQ70" s="215">
        <f t="shared" si="69"/>
        <v>0</v>
      </c>
      <c r="AR70" s="215">
        <f t="shared" si="69"/>
        <v>0</v>
      </c>
      <c r="AS70" s="215">
        <f t="shared" si="69"/>
        <v>0</v>
      </c>
      <c r="AT70" s="215">
        <f t="shared" si="69"/>
        <v>0</v>
      </c>
      <c r="AU70" s="215">
        <f t="shared" si="69"/>
        <v>0</v>
      </c>
      <c r="AV70" s="215">
        <f t="shared" si="69"/>
        <v>0</v>
      </c>
      <c r="AW70" s="215">
        <f t="shared" si="69"/>
        <v>0</v>
      </c>
      <c r="AX70" s="215">
        <f t="shared" si="69"/>
        <v>0</v>
      </c>
      <c r="AY70" s="215">
        <f t="shared" si="69"/>
        <v>0</v>
      </c>
      <c r="AZ70" s="215">
        <f t="shared" si="69"/>
        <v>0</v>
      </c>
      <c r="BA70" s="215">
        <f t="shared" si="69"/>
        <v>0</v>
      </c>
      <c r="BB70" s="215">
        <f t="shared" si="69"/>
        <v>0</v>
      </c>
      <c r="BC70" s="215">
        <f t="shared" si="69"/>
        <v>0</v>
      </c>
      <c r="BD70" s="215">
        <f t="shared" si="69"/>
        <v>0</v>
      </c>
      <c r="BE70" s="215">
        <f t="shared" si="69"/>
        <v>0</v>
      </c>
      <c r="BF70" s="215">
        <f t="shared" si="69"/>
        <v>0</v>
      </c>
      <c r="BG70" s="215">
        <f t="shared" si="69"/>
        <v>0</v>
      </c>
      <c r="BH70" s="215">
        <f t="shared" si="69"/>
        <v>0</v>
      </c>
      <c r="BI70" s="215">
        <f t="shared" si="69"/>
        <v>0</v>
      </c>
      <c r="BJ70" s="215">
        <f t="shared" si="69"/>
        <v>0</v>
      </c>
      <c r="BK70" s="215">
        <f t="shared" si="69"/>
        <v>0</v>
      </c>
      <c r="BL70" s="215">
        <f t="shared" si="69"/>
        <v>0</v>
      </c>
      <c r="BM70" s="215">
        <f t="shared" si="69"/>
        <v>0</v>
      </c>
      <c r="BN70" s="215">
        <f t="shared" si="69"/>
        <v>0</v>
      </c>
      <c r="BO70" s="215">
        <f t="shared" si="69"/>
        <v>0</v>
      </c>
      <c r="BP70" s="215">
        <f>SUM(BP71,BP74,BP77,BP80,BP83,BP86,BP89,BP92)</f>
        <v>0</v>
      </c>
      <c r="BQ70" s="215">
        <f>SUM(BQ71,BQ74,BQ77,BQ80,BQ83,BQ86,BQ89,BQ92)</f>
        <v>0</v>
      </c>
      <c r="BR70" s="215">
        <f>SUM(BR71,BR74,BR77,BR80,BR83,BR86,BR89,BR92)</f>
        <v>0</v>
      </c>
      <c r="BS70" s="215">
        <f>SUM(BS71,BS74,BS77,BS80,BS83,BS86,BS89,BS92)</f>
        <v>0</v>
      </c>
      <c r="BT70" s="215">
        <f>SUM(BT71,BT74,BT77,BT80,BT83,BT86,BT89,BT92)</f>
        <v>0</v>
      </c>
      <c r="BU70" s="215">
        <f>SUM(BU71,BU74,BU77,BU80,BU83,BU86,BU89,BU92)</f>
        <v>0</v>
      </c>
      <c r="BV70" s="215">
        <f>SUM(BV71,BV74,BV77,BV80,BV83,BV86,BV89,BV92)</f>
        <v>0</v>
      </c>
      <c r="BW70" s="215">
        <f>SUM(BW71,BW74,BW77,BW80,BW83,BW86,BW89,BW92)</f>
        <v>0</v>
      </c>
      <c r="BX70" s="215">
        <f>SUM(BX71,BX74,BX77,BX80,BX83,BX86,BX89,BX92)</f>
        <v>0</v>
      </c>
      <c r="BY70" s="215">
        <f>SUM(BY71,BY74,BY77,BY80,BY83,BY86,BY89,BY92)</f>
        <v>0</v>
      </c>
      <c r="BZ70" s="215">
        <f>SUM(BZ71,BZ74,BZ77,BZ80,BZ83,BZ86,BZ89,BZ92)</f>
        <v>0</v>
      </c>
      <c r="CA70" s="215">
        <f>SUM(CA71,CA74,CA77,CA80,CA83,CA86,CA89,CA92)</f>
        <v>0</v>
      </c>
      <c r="CB70" s="215">
        <f>SUM(CB71,CB74,CB77,CB80,CB83,CB86,CB89,CB92)</f>
        <v>0</v>
      </c>
    </row>
    <row r="71" spans="1:80" ht="51.75" customHeight="1">
      <c r="A71" s="61" t="s">
        <v>122</v>
      </c>
      <c r="B71" s="66" t="s">
        <v>123</v>
      </c>
      <c r="C71" s="29" t="s">
        <v>75</v>
      </c>
      <c r="D71" s="215">
        <f aca="true" t="shared" si="70" ref="D71:AI71">SUM(D72:D73)</f>
        <v>0</v>
      </c>
      <c r="E71" s="215">
        <f t="shared" si="70"/>
        <v>0</v>
      </c>
      <c r="F71" s="215">
        <f t="shared" si="70"/>
        <v>0</v>
      </c>
      <c r="G71" s="215">
        <f t="shared" si="70"/>
        <v>0</v>
      </c>
      <c r="H71" s="215">
        <f t="shared" si="70"/>
        <v>0</v>
      </c>
      <c r="I71" s="215">
        <f t="shared" si="70"/>
        <v>0</v>
      </c>
      <c r="J71" s="215">
        <f t="shared" si="70"/>
        <v>0</v>
      </c>
      <c r="K71" s="215">
        <f t="shared" si="70"/>
        <v>0</v>
      </c>
      <c r="L71" s="215">
        <f t="shared" si="70"/>
        <v>0</v>
      </c>
      <c r="M71" s="215">
        <f t="shared" si="70"/>
        <v>0</v>
      </c>
      <c r="N71" s="215">
        <f t="shared" si="70"/>
        <v>0</v>
      </c>
      <c r="O71" s="215">
        <f t="shared" si="70"/>
        <v>0</v>
      </c>
      <c r="P71" s="215">
        <f t="shared" si="70"/>
        <v>0</v>
      </c>
      <c r="Q71" s="215">
        <f t="shared" si="70"/>
        <v>0</v>
      </c>
      <c r="R71" s="215">
        <f t="shared" si="70"/>
        <v>0</v>
      </c>
      <c r="S71" s="215">
        <f t="shared" si="70"/>
        <v>0</v>
      </c>
      <c r="T71" s="215">
        <f t="shared" si="70"/>
        <v>0</v>
      </c>
      <c r="U71" s="215">
        <f t="shared" si="70"/>
        <v>0</v>
      </c>
      <c r="V71" s="215">
        <f t="shared" si="70"/>
        <v>0</v>
      </c>
      <c r="W71" s="215">
        <f t="shared" si="70"/>
        <v>0</v>
      </c>
      <c r="X71" s="215">
        <f t="shared" si="70"/>
        <v>0</v>
      </c>
      <c r="Y71" s="215">
        <f t="shared" si="70"/>
        <v>0</v>
      </c>
      <c r="Z71" s="215">
        <f t="shared" si="70"/>
        <v>0</v>
      </c>
      <c r="AA71" s="215">
        <f t="shared" si="70"/>
        <v>0</v>
      </c>
      <c r="AB71" s="215">
        <f t="shared" si="70"/>
        <v>0</v>
      </c>
      <c r="AC71" s="215">
        <f t="shared" si="70"/>
        <v>0</v>
      </c>
      <c r="AD71" s="215">
        <f t="shared" si="70"/>
        <v>0</v>
      </c>
      <c r="AE71" s="215">
        <f t="shared" si="70"/>
        <v>0</v>
      </c>
      <c r="AF71" s="215">
        <f t="shared" si="70"/>
        <v>0</v>
      </c>
      <c r="AG71" s="215">
        <f t="shared" si="70"/>
        <v>0</v>
      </c>
      <c r="AH71" s="215">
        <f t="shared" si="70"/>
        <v>0</v>
      </c>
      <c r="AI71" s="215">
        <f t="shared" si="70"/>
        <v>0</v>
      </c>
      <c r="AJ71" s="215">
        <f aca="true" t="shared" si="71" ref="AJ71:BO71">SUM(AJ72:AJ73)</f>
        <v>0</v>
      </c>
      <c r="AK71" s="215">
        <f t="shared" si="71"/>
        <v>0</v>
      </c>
      <c r="AL71" s="215">
        <f t="shared" si="71"/>
        <v>0</v>
      </c>
      <c r="AM71" s="215">
        <f t="shared" si="71"/>
        <v>0</v>
      </c>
      <c r="AN71" s="215">
        <f t="shared" si="71"/>
        <v>0</v>
      </c>
      <c r="AO71" s="215">
        <f t="shared" si="71"/>
        <v>0</v>
      </c>
      <c r="AP71" s="215">
        <f t="shared" si="71"/>
        <v>0</v>
      </c>
      <c r="AQ71" s="215">
        <f t="shared" si="71"/>
        <v>0</v>
      </c>
      <c r="AR71" s="215">
        <f t="shared" si="71"/>
        <v>0</v>
      </c>
      <c r="AS71" s="215">
        <f t="shared" si="71"/>
        <v>0</v>
      </c>
      <c r="AT71" s="215">
        <f t="shared" si="71"/>
        <v>0</v>
      </c>
      <c r="AU71" s="215">
        <f t="shared" si="71"/>
        <v>0</v>
      </c>
      <c r="AV71" s="215">
        <f t="shared" si="71"/>
        <v>0</v>
      </c>
      <c r="AW71" s="215">
        <f t="shared" si="71"/>
        <v>0</v>
      </c>
      <c r="AX71" s="215">
        <f t="shared" si="71"/>
        <v>0</v>
      </c>
      <c r="AY71" s="215">
        <f t="shared" si="71"/>
        <v>0</v>
      </c>
      <c r="AZ71" s="215">
        <f t="shared" si="71"/>
        <v>0</v>
      </c>
      <c r="BA71" s="215">
        <f t="shared" si="71"/>
        <v>0</v>
      </c>
      <c r="BB71" s="215">
        <f t="shared" si="71"/>
        <v>0</v>
      </c>
      <c r="BC71" s="215">
        <f t="shared" si="71"/>
        <v>0</v>
      </c>
      <c r="BD71" s="215">
        <f t="shared" si="71"/>
        <v>0</v>
      </c>
      <c r="BE71" s="215">
        <f t="shared" si="71"/>
        <v>0</v>
      </c>
      <c r="BF71" s="215">
        <f t="shared" si="71"/>
        <v>0</v>
      </c>
      <c r="BG71" s="215">
        <f t="shared" si="71"/>
        <v>0</v>
      </c>
      <c r="BH71" s="215">
        <f t="shared" si="71"/>
        <v>0</v>
      </c>
      <c r="BI71" s="215">
        <f t="shared" si="71"/>
        <v>0</v>
      </c>
      <c r="BJ71" s="215">
        <f t="shared" si="71"/>
        <v>0</v>
      </c>
      <c r="BK71" s="215">
        <f t="shared" si="71"/>
        <v>0</v>
      </c>
      <c r="BL71" s="215">
        <f t="shared" si="71"/>
        <v>0</v>
      </c>
      <c r="BM71" s="215">
        <f t="shared" si="71"/>
        <v>0</v>
      </c>
      <c r="BN71" s="215">
        <f t="shared" si="71"/>
        <v>0</v>
      </c>
      <c r="BO71" s="215">
        <f t="shared" si="71"/>
        <v>0</v>
      </c>
      <c r="BP71" s="215">
        <f>SUM(BP72:BP73)</f>
        <v>0</v>
      </c>
      <c r="BQ71" s="215">
        <f>SUM(BQ72:BQ73)</f>
        <v>0</v>
      </c>
      <c r="BR71" s="215">
        <f>SUM(BR72:BR73)</f>
        <v>0</v>
      </c>
      <c r="BS71" s="215">
        <f>SUM(BS72:BS73)</f>
        <v>0</v>
      </c>
      <c r="BT71" s="215">
        <f>SUM(BT72:BT73)</f>
        <v>0</v>
      </c>
      <c r="BU71" s="215">
        <f>SUM(BU72:BU73)</f>
        <v>0</v>
      </c>
      <c r="BV71" s="215">
        <f>SUM(BV72:BV73)</f>
        <v>0</v>
      </c>
      <c r="BW71" s="215">
        <f>SUM(BW72:BW73)</f>
        <v>0</v>
      </c>
      <c r="BX71" s="215">
        <f>SUM(BX72:BX73)</f>
        <v>0</v>
      </c>
      <c r="BY71" s="215">
        <f>SUM(BY72:BY73)</f>
        <v>0</v>
      </c>
      <c r="BZ71" s="215">
        <f>SUM(BZ72:BZ73)</f>
        <v>0</v>
      </c>
      <c r="CA71" s="215">
        <f>SUM(CA72:CA73)</f>
        <v>0</v>
      </c>
      <c r="CB71" s="215">
        <f>SUM(CB72:CB73)</f>
        <v>0</v>
      </c>
    </row>
    <row r="72" spans="1:80" s="5" customFormat="1" ht="16.5" customHeight="1" hidden="1">
      <c r="A72" s="61"/>
      <c r="B72" s="66"/>
      <c r="C72" s="29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5"/>
      <c r="BD72" s="215"/>
      <c r="BE72" s="215"/>
      <c r="BF72" s="215"/>
      <c r="BG72" s="215"/>
      <c r="BH72" s="215"/>
      <c r="BI72" s="215"/>
      <c r="BJ72" s="215"/>
      <c r="BK72" s="215"/>
      <c r="BL72" s="215"/>
      <c r="BM72" s="215"/>
      <c r="BN72" s="215"/>
      <c r="BO72" s="215"/>
      <c r="BP72" s="215"/>
      <c r="BQ72" s="215"/>
      <c r="BR72" s="215"/>
      <c r="BS72" s="215"/>
      <c r="BT72" s="215"/>
      <c r="BU72" s="215"/>
      <c r="BV72" s="215">
        <f aca="true" t="shared" si="72" ref="BV72:CB73">SUM(R72,Y72,AF72,AT72,BH72)</f>
        <v>0</v>
      </c>
      <c r="BW72" s="215">
        <f t="shared" si="72"/>
        <v>0</v>
      </c>
      <c r="BX72" s="215">
        <f t="shared" si="72"/>
        <v>0</v>
      </c>
      <c r="BY72" s="215">
        <f t="shared" si="72"/>
        <v>0</v>
      </c>
      <c r="BZ72" s="215">
        <f t="shared" si="72"/>
        <v>0</v>
      </c>
      <c r="CA72" s="215">
        <f t="shared" si="72"/>
        <v>0</v>
      </c>
      <c r="CB72" s="215">
        <f t="shared" si="72"/>
        <v>0</v>
      </c>
    </row>
    <row r="73" spans="1:80" s="5" customFormat="1" ht="16.5" customHeight="1" hidden="1">
      <c r="A73" s="61"/>
      <c r="B73" s="66"/>
      <c r="C73" s="29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5"/>
      <c r="BF73" s="215"/>
      <c r="BG73" s="215"/>
      <c r="BH73" s="215"/>
      <c r="BI73" s="215"/>
      <c r="BJ73" s="215"/>
      <c r="BK73" s="215"/>
      <c r="BL73" s="215"/>
      <c r="BM73" s="215"/>
      <c r="BN73" s="215"/>
      <c r="BO73" s="215"/>
      <c r="BP73" s="215"/>
      <c r="BQ73" s="215"/>
      <c r="BR73" s="215"/>
      <c r="BS73" s="215"/>
      <c r="BT73" s="215"/>
      <c r="BU73" s="215"/>
      <c r="BV73" s="215">
        <f t="shared" si="72"/>
        <v>0</v>
      </c>
      <c r="BW73" s="215">
        <f t="shared" si="72"/>
        <v>0</v>
      </c>
      <c r="BX73" s="215">
        <f t="shared" si="72"/>
        <v>0</v>
      </c>
      <c r="BY73" s="215">
        <f t="shared" si="72"/>
        <v>0</v>
      </c>
      <c r="BZ73" s="215">
        <f t="shared" si="72"/>
        <v>0</v>
      </c>
      <c r="CA73" s="215">
        <f t="shared" si="72"/>
        <v>0</v>
      </c>
      <c r="CB73" s="215">
        <f t="shared" si="72"/>
        <v>0</v>
      </c>
    </row>
    <row r="74" spans="1:80" ht="40.5" customHeight="1">
      <c r="A74" s="61" t="s">
        <v>124</v>
      </c>
      <c r="B74" s="66" t="s">
        <v>126</v>
      </c>
      <c r="C74" s="29" t="s">
        <v>75</v>
      </c>
      <c r="D74" s="215">
        <f aca="true" t="shared" si="73" ref="D74:AI74">SUM(D75:D76)</f>
        <v>0</v>
      </c>
      <c r="E74" s="215">
        <f t="shared" si="73"/>
        <v>0</v>
      </c>
      <c r="F74" s="215">
        <f t="shared" si="73"/>
        <v>0</v>
      </c>
      <c r="G74" s="215">
        <f t="shared" si="73"/>
        <v>0</v>
      </c>
      <c r="H74" s="215">
        <f t="shared" si="73"/>
        <v>0</v>
      </c>
      <c r="I74" s="215">
        <f t="shared" si="73"/>
        <v>0</v>
      </c>
      <c r="J74" s="215">
        <f t="shared" si="73"/>
        <v>0</v>
      </c>
      <c r="K74" s="215">
        <f t="shared" si="73"/>
        <v>0</v>
      </c>
      <c r="L74" s="215">
        <f t="shared" si="73"/>
        <v>0</v>
      </c>
      <c r="M74" s="215">
        <f t="shared" si="73"/>
        <v>0</v>
      </c>
      <c r="N74" s="215">
        <f t="shared" si="73"/>
        <v>0</v>
      </c>
      <c r="O74" s="215">
        <f t="shared" si="73"/>
        <v>0</v>
      </c>
      <c r="P74" s="215">
        <f t="shared" si="73"/>
        <v>0</v>
      </c>
      <c r="Q74" s="215">
        <f t="shared" si="73"/>
        <v>0</v>
      </c>
      <c r="R74" s="215">
        <f t="shared" si="73"/>
        <v>0</v>
      </c>
      <c r="S74" s="215">
        <f t="shared" si="73"/>
        <v>0</v>
      </c>
      <c r="T74" s="215">
        <f t="shared" si="73"/>
        <v>0</v>
      </c>
      <c r="U74" s="215">
        <f t="shared" si="73"/>
        <v>0</v>
      </c>
      <c r="V74" s="215">
        <f t="shared" si="73"/>
        <v>0</v>
      </c>
      <c r="W74" s="215">
        <f t="shared" si="73"/>
        <v>0</v>
      </c>
      <c r="X74" s="215">
        <f t="shared" si="73"/>
        <v>0</v>
      </c>
      <c r="Y74" s="215">
        <f t="shared" si="73"/>
        <v>0</v>
      </c>
      <c r="Z74" s="215">
        <f t="shared" si="73"/>
        <v>0</v>
      </c>
      <c r="AA74" s="215">
        <f t="shared" si="73"/>
        <v>0</v>
      </c>
      <c r="AB74" s="215">
        <f t="shared" si="73"/>
        <v>0</v>
      </c>
      <c r="AC74" s="215">
        <f t="shared" si="73"/>
        <v>0</v>
      </c>
      <c r="AD74" s="215">
        <f t="shared" si="73"/>
        <v>0</v>
      </c>
      <c r="AE74" s="215">
        <f t="shared" si="73"/>
        <v>0</v>
      </c>
      <c r="AF74" s="215">
        <f t="shared" si="73"/>
        <v>0</v>
      </c>
      <c r="AG74" s="215">
        <f t="shared" si="73"/>
        <v>0</v>
      </c>
      <c r="AH74" s="215">
        <f t="shared" si="73"/>
        <v>0</v>
      </c>
      <c r="AI74" s="215">
        <f t="shared" si="73"/>
        <v>0</v>
      </c>
      <c r="AJ74" s="215">
        <f aca="true" t="shared" si="74" ref="AJ74:BO74">SUM(AJ75:AJ76)</f>
        <v>0</v>
      </c>
      <c r="AK74" s="215">
        <f t="shared" si="74"/>
        <v>0</v>
      </c>
      <c r="AL74" s="215">
        <f t="shared" si="74"/>
        <v>0</v>
      </c>
      <c r="AM74" s="215">
        <f t="shared" si="74"/>
        <v>0</v>
      </c>
      <c r="AN74" s="215">
        <f t="shared" si="74"/>
        <v>0</v>
      </c>
      <c r="AO74" s="215">
        <f t="shared" si="74"/>
        <v>0</v>
      </c>
      <c r="AP74" s="215">
        <f t="shared" si="74"/>
        <v>0</v>
      </c>
      <c r="AQ74" s="215">
        <f t="shared" si="74"/>
        <v>0</v>
      </c>
      <c r="AR74" s="215">
        <f t="shared" si="74"/>
        <v>0</v>
      </c>
      <c r="AS74" s="215">
        <f t="shared" si="74"/>
        <v>0</v>
      </c>
      <c r="AT74" s="215">
        <f t="shared" si="74"/>
        <v>0</v>
      </c>
      <c r="AU74" s="215">
        <f t="shared" si="74"/>
        <v>0</v>
      </c>
      <c r="AV74" s="215">
        <f t="shared" si="74"/>
        <v>0</v>
      </c>
      <c r="AW74" s="215">
        <f t="shared" si="74"/>
        <v>0</v>
      </c>
      <c r="AX74" s="215">
        <f t="shared" si="74"/>
        <v>0</v>
      </c>
      <c r="AY74" s="215">
        <f t="shared" si="74"/>
        <v>0</v>
      </c>
      <c r="AZ74" s="215">
        <f t="shared" si="74"/>
        <v>0</v>
      </c>
      <c r="BA74" s="215">
        <f t="shared" si="74"/>
        <v>0</v>
      </c>
      <c r="BB74" s="215">
        <f t="shared" si="74"/>
        <v>0</v>
      </c>
      <c r="BC74" s="215">
        <f t="shared" si="74"/>
        <v>0</v>
      </c>
      <c r="BD74" s="215">
        <f t="shared" si="74"/>
        <v>0</v>
      </c>
      <c r="BE74" s="215">
        <f t="shared" si="74"/>
        <v>0</v>
      </c>
      <c r="BF74" s="215">
        <f t="shared" si="74"/>
        <v>0</v>
      </c>
      <c r="BG74" s="215">
        <f t="shared" si="74"/>
        <v>0</v>
      </c>
      <c r="BH74" s="215">
        <f t="shared" si="74"/>
        <v>0</v>
      </c>
      <c r="BI74" s="215">
        <f t="shared" si="74"/>
        <v>0</v>
      </c>
      <c r="BJ74" s="215">
        <f t="shared" si="74"/>
        <v>0</v>
      </c>
      <c r="BK74" s="215">
        <f t="shared" si="74"/>
        <v>0</v>
      </c>
      <c r="BL74" s="215">
        <f t="shared" si="74"/>
        <v>0</v>
      </c>
      <c r="BM74" s="215">
        <f t="shared" si="74"/>
        <v>0</v>
      </c>
      <c r="BN74" s="215">
        <f t="shared" si="74"/>
        <v>0</v>
      </c>
      <c r="BO74" s="215">
        <f t="shared" si="74"/>
        <v>0</v>
      </c>
      <c r="BP74" s="215">
        <f>SUM(BP75:BP76)</f>
        <v>0</v>
      </c>
      <c r="BQ74" s="215">
        <f>SUM(BQ75:BQ76)</f>
        <v>0</v>
      </c>
      <c r="BR74" s="215">
        <f>SUM(BR75:BR76)</f>
        <v>0</v>
      </c>
      <c r="BS74" s="215">
        <f>SUM(BS75:BS76)</f>
        <v>0</v>
      </c>
      <c r="BT74" s="215">
        <f>SUM(BT75:BT76)</f>
        <v>0</v>
      </c>
      <c r="BU74" s="215">
        <f>SUM(BU75:BU76)</f>
        <v>0</v>
      </c>
      <c r="BV74" s="215">
        <f>SUM(BV75:BV76)</f>
        <v>0</v>
      </c>
      <c r="BW74" s="215">
        <f>SUM(BW75:BW76)</f>
        <v>0</v>
      </c>
      <c r="BX74" s="215">
        <f>SUM(BX75:BX76)</f>
        <v>0</v>
      </c>
      <c r="BY74" s="215">
        <f>SUM(BY75:BY76)</f>
        <v>0</v>
      </c>
      <c r="BZ74" s="215">
        <f>SUM(BZ75:BZ76)</f>
        <v>0</v>
      </c>
      <c r="CA74" s="215">
        <f>SUM(CA75:CA76)</f>
        <v>0</v>
      </c>
      <c r="CB74" s="215">
        <f>SUM(CB75:CB76)</f>
        <v>0</v>
      </c>
    </row>
    <row r="75" spans="1:80" s="5" customFormat="1" ht="100.5" customHeight="1" hidden="1">
      <c r="A75" s="61"/>
      <c r="B75" s="66"/>
      <c r="C75" s="29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  <c r="BD75" s="215"/>
      <c r="BE75" s="215"/>
      <c r="BF75" s="215"/>
      <c r="BG75" s="215"/>
      <c r="BH75" s="215"/>
      <c r="BI75" s="215"/>
      <c r="BJ75" s="215"/>
      <c r="BK75" s="215"/>
      <c r="BL75" s="215"/>
      <c r="BM75" s="215"/>
      <c r="BN75" s="215"/>
      <c r="BO75" s="215"/>
      <c r="BP75" s="215"/>
      <c r="BQ75" s="215"/>
      <c r="BR75" s="215"/>
      <c r="BS75" s="215"/>
      <c r="BT75" s="215"/>
      <c r="BU75" s="215"/>
      <c r="BV75" s="215"/>
      <c r="BW75" s="215"/>
      <c r="BX75" s="215"/>
      <c r="BY75" s="215"/>
      <c r="BZ75" s="215"/>
      <c r="CA75" s="215"/>
      <c r="CB75" s="215"/>
    </row>
    <row r="76" spans="1:80" s="5" customFormat="1" ht="15.75" customHeight="1" hidden="1">
      <c r="A76" s="61"/>
      <c r="B76" s="66"/>
      <c r="C76" s="29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5"/>
      <c r="BC76" s="215"/>
      <c r="BD76" s="215"/>
      <c r="BE76" s="215"/>
      <c r="BF76" s="215"/>
      <c r="BG76" s="215"/>
      <c r="BH76" s="215"/>
      <c r="BI76" s="215"/>
      <c r="BJ76" s="215"/>
      <c r="BK76" s="215"/>
      <c r="BL76" s="215"/>
      <c r="BM76" s="215"/>
      <c r="BN76" s="215"/>
      <c r="BO76" s="215"/>
      <c r="BP76" s="215"/>
      <c r="BQ76" s="215"/>
      <c r="BR76" s="215"/>
      <c r="BS76" s="215"/>
      <c r="BT76" s="215"/>
      <c r="BU76" s="215"/>
      <c r="BV76" s="215">
        <f aca="true" t="shared" si="75" ref="BV76:CB76">SUM(R76,Y76,AF76,AT76,BH76)</f>
        <v>0</v>
      </c>
      <c r="BW76" s="215">
        <f t="shared" si="75"/>
        <v>0</v>
      </c>
      <c r="BX76" s="215">
        <f t="shared" si="75"/>
        <v>0</v>
      </c>
      <c r="BY76" s="215">
        <f t="shared" si="75"/>
        <v>0</v>
      </c>
      <c r="BZ76" s="215">
        <f t="shared" si="75"/>
        <v>0</v>
      </c>
      <c r="CA76" s="215">
        <f t="shared" si="75"/>
        <v>0</v>
      </c>
      <c r="CB76" s="215">
        <f t="shared" si="75"/>
        <v>0</v>
      </c>
    </row>
    <row r="77" spans="1:80" ht="46.5" customHeight="1">
      <c r="A77" s="61" t="s">
        <v>127</v>
      </c>
      <c r="B77" s="66" t="s">
        <v>128</v>
      </c>
      <c r="C77" s="29" t="s">
        <v>75</v>
      </c>
      <c r="D77" s="215">
        <f aca="true" t="shared" si="76" ref="D77:AI77">SUM(D78:D79)</f>
        <v>0</v>
      </c>
      <c r="E77" s="215">
        <f t="shared" si="76"/>
        <v>0</v>
      </c>
      <c r="F77" s="215">
        <f t="shared" si="76"/>
        <v>0</v>
      </c>
      <c r="G77" s="215">
        <f t="shared" si="76"/>
        <v>0</v>
      </c>
      <c r="H77" s="215">
        <f t="shared" si="76"/>
        <v>0</v>
      </c>
      <c r="I77" s="215">
        <f t="shared" si="76"/>
        <v>0</v>
      </c>
      <c r="J77" s="215">
        <f t="shared" si="76"/>
        <v>0</v>
      </c>
      <c r="K77" s="215">
        <f t="shared" si="76"/>
        <v>0</v>
      </c>
      <c r="L77" s="215">
        <f t="shared" si="76"/>
        <v>0</v>
      </c>
      <c r="M77" s="215">
        <f t="shared" si="76"/>
        <v>0</v>
      </c>
      <c r="N77" s="215">
        <f t="shared" si="76"/>
        <v>0</v>
      </c>
      <c r="O77" s="215">
        <f t="shared" si="76"/>
        <v>0</v>
      </c>
      <c r="P77" s="215">
        <f t="shared" si="76"/>
        <v>0</v>
      </c>
      <c r="Q77" s="215">
        <f t="shared" si="76"/>
        <v>0</v>
      </c>
      <c r="R77" s="215">
        <f t="shared" si="76"/>
        <v>0</v>
      </c>
      <c r="S77" s="215">
        <f t="shared" si="76"/>
        <v>0</v>
      </c>
      <c r="T77" s="215">
        <f t="shared" si="76"/>
        <v>0</v>
      </c>
      <c r="U77" s="215">
        <f t="shared" si="76"/>
        <v>0</v>
      </c>
      <c r="V77" s="215">
        <f t="shared" si="76"/>
        <v>0</v>
      </c>
      <c r="W77" s="215">
        <f t="shared" si="76"/>
        <v>0</v>
      </c>
      <c r="X77" s="215">
        <f t="shared" si="76"/>
        <v>0</v>
      </c>
      <c r="Y77" s="215">
        <f t="shared" si="76"/>
        <v>0</v>
      </c>
      <c r="Z77" s="215">
        <f t="shared" si="76"/>
        <v>0</v>
      </c>
      <c r="AA77" s="215">
        <f t="shared" si="76"/>
        <v>0</v>
      </c>
      <c r="AB77" s="215">
        <f t="shared" si="76"/>
        <v>0</v>
      </c>
      <c r="AC77" s="215">
        <f t="shared" si="76"/>
        <v>0</v>
      </c>
      <c r="AD77" s="215">
        <f t="shared" si="76"/>
        <v>0</v>
      </c>
      <c r="AE77" s="215">
        <f t="shared" si="76"/>
        <v>0</v>
      </c>
      <c r="AF77" s="215">
        <f t="shared" si="76"/>
        <v>0</v>
      </c>
      <c r="AG77" s="215">
        <f t="shared" si="76"/>
        <v>0</v>
      </c>
      <c r="AH77" s="215">
        <f t="shared" si="76"/>
        <v>0</v>
      </c>
      <c r="AI77" s="215">
        <f t="shared" si="76"/>
        <v>0</v>
      </c>
      <c r="AJ77" s="215">
        <f aca="true" t="shared" si="77" ref="AJ77:BO77">SUM(AJ78:AJ79)</f>
        <v>0</v>
      </c>
      <c r="AK77" s="215">
        <f t="shared" si="77"/>
        <v>0</v>
      </c>
      <c r="AL77" s="215">
        <f t="shared" si="77"/>
        <v>0</v>
      </c>
      <c r="AM77" s="215">
        <f t="shared" si="77"/>
        <v>0</v>
      </c>
      <c r="AN77" s="215">
        <f t="shared" si="77"/>
        <v>0</v>
      </c>
      <c r="AO77" s="215">
        <f t="shared" si="77"/>
        <v>0</v>
      </c>
      <c r="AP77" s="215">
        <f t="shared" si="77"/>
        <v>0</v>
      </c>
      <c r="AQ77" s="215">
        <f t="shared" si="77"/>
        <v>0</v>
      </c>
      <c r="AR77" s="215">
        <f t="shared" si="77"/>
        <v>0</v>
      </c>
      <c r="AS77" s="215">
        <f t="shared" si="77"/>
        <v>0</v>
      </c>
      <c r="AT77" s="215">
        <f t="shared" si="77"/>
        <v>0</v>
      </c>
      <c r="AU77" s="215">
        <f t="shared" si="77"/>
        <v>0</v>
      </c>
      <c r="AV77" s="215">
        <f t="shared" si="77"/>
        <v>0</v>
      </c>
      <c r="AW77" s="215">
        <f t="shared" si="77"/>
        <v>0</v>
      </c>
      <c r="AX77" s="215">
        <f t="shared" si="77"/>
        <v>0</v>
      </c>
      <c r="AY77" s="215">
        <f t="shared" si="77"/>
        <v>0</v>
      </c>
      <c r="AZ77" s="215">
        <f t="shared" si="77"/>
        <v>0</v>
      </c>
      <c r="BA77" s="215">
        <f t="shared" si="77"/>
        <v>0</v>
      </c>
      <c r="BB77" s="215">
        <f t="shared" si="77"/>
        <v>0</v>
      </c>
      <c r="BC77" s="215">
        <f t="shared" si="77"/>
        <v>0</v>
      </c>
      <c r="BD77" s="215">
        <f t="shared" si="77"/>
        <v>0</v>
      </c>
      <c r="BE77" s="215">
        <f t="shared" si="77"/>
        <v>0</v>
      </c>
      <c r="BF77" s="215">
        <f t="shared" si="77"/>
        <v>0</v>
      </c>
      <c r="BG77" s="215">
        <f t="shared" si="77"/>
        <v>0</v>
      </c>
      <c r="BH77" s="215">
        <f t="shared" si="77"/>
        <v>0</v>
      </c>
      <c r="BI77" s="215">
        <f t="shared" si="77"/>
        <v>0</v>
      </c>
      <c r="BJ77" s="215">
        <f t="shared" si="77"/>
        <v>0</v>
      </c>
      <c r="BK77" s="215">
        <f t="shared" si="77"/>
        <v>0</v>
      </c>
      <c r="BL77" s="215">
        <f t="shared" si="77"/>
        <v>0</v>
      </c>
      <c r="BM77" s="215">
        <f t="shared" si="77"/>
        <v>0</v>
      </c>
      <c r="BN77" s="215">
        <f t="shared" si="77"/>
        <v>0</v>
      </c>
      <c r="BO77" s="215">
        <f t="shared" si="77"/>
        <v>0</v>
      </c>
      <c r="BP77" s="215">
        <f>SUM(BP78:BP79)</f>
        <v>0</v>
      </c>
      <c r="BQ77" s="215">
        <f>SUM(BQ78:BQ79)</f>
        <v>0</v>
      </c>
      <c r="BR77" s="215">
        <f>SUM(BR78:BR79)</f>
        <v>0</v>
      </c>
      <c r="BS77" s="215">
        <f>SUM(BS78:BS79)</f>
        <v>0</v>
      </c>
      <c r="BT77" s="215">
        <f>SUM(BT78:BT79)</f>
        <v>0</v>
      </c>
      <c r="BU77" s="215">
        <f>SUM(BU78:BU79)</f>
        <v>0</v>
      </c>
      <c r="BV77" s="215">
        <f>SUM(BV78:BV79)</f>
        <v>0</v>
      </c>
      <c r="BW77" s="215">
        <f>SUM(BW78:BW79)</f>
        <v>0</v>
      </c>
      <c r="BX77" s="215">
        <f>SUM(BX78:BX79)</f>
        <v>0</v>
      </c>
      <c r="BY77" s="215">
        <f>SUM(BY78:BY79)</f>
        <v>0</v>
      </c>
      <c r="BZ77" s="215">
        <f>SUM(BZ78:BZ79)</f>
        <v>0</v>
      </c>
      <c r="CA77" s="215">
        <f>SUM(CA78:CA79)</f>
        <v>0</v>
      </c>
      <c r="CB77" s="215">
        <f>SUM(CB78:CB79)</f>
        <v>0</v>
      </c>
    </row>
    <row r="78" spans="1:80" s="5" customFormat="1" ht="16.5" customHeight="1" hidden="1">
      <c r="A78" s="61"/>
      <c r="B78" s="66"/>
      <c r="C78" s="29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5"/>
      <c r="BQ78" s="215"/>
      <c r="BR78" s="215"/>
      <c r="BS78" s="215"/>
      <c r="BT78" s="215"/>
      <c r="BU78" s="215"/>
      <c r="BV78" s="215">
        <f aca="true" t="shared" si="78" ref="BV78:CB79">SUM(R78,Y78,AF78,AT78,BH78)</f>
        <v>0</v>
      </c>
      <c r="BW78" s="215">
        <f t="shared" si="78"/>
        <v>0</v>
      </c>
      <c r="BX78" s="215">
        <f t="shared" si="78"/>
        <v>0</v>
      </c>
      <c r="BY78" s="215">
        <f t="shared" si="78"/>
        <v>0</v>
      </c>
      <c r="BZ78" s="215">
        <f t="shared" si="78"/>
        <v>0</v>
      </c>
      <c r="CA78" s="215">
        <f t="shared" si="78"/>
        <v>0</v>
      </c>
      <c r="CB78" s="215">
        <f t="shared" si="78"/>
        <v>0</v>
      </c>
    </row>
    <row r="79" spans="1:80" s="5" customFormat="1" ht="16.5" customHeight="1" hidden="1">
      <c r="A79" s="61"/>
      <c r="B79" s="66"/>
      <c r="C79" s="29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  <c r="BI79" s="215"/>
      <c r="BJ79" s="215"/>
      <c r="BK79" s="215"/>
      <c r="BL79" s="215"/>
      <c r="BM79" s="215"/>
      <c r="BN79" s="215"/>
      <c r="BO79" s="215"/>
      <c r="BP79" s="215"/>
      <c r="BQ79" s="215"/>
      <c r="BR79" s="215"/>
      <c r="BS79" s="215"/>
      <c r="BT79" s="215"/>
      <c r="BU79" s="215"/>
      <c r="BV79" s="215">
        <f t="shared" si="78"/>
        <v>0</v>
      </c>
      <c r="BW79" s="215">
        <f t="shared" si="78"/>
        <v>0</v>
      </c>
      <c r="BX79" s="215">
        <f t="shared" si="78"/>
        <v>0</v>
      </c>
      <c r="BY79" s="215">
        <f t="shared" si="78"/>
        <v>0</v>
      </c>
      <c r="BZ79" s="215">
        <f t="shared" si="78"/>
        <v>0</v>
      </c>
      <c r="CA79" s="215">
        <f t="shared" si="78"/>
        <v>0</v>
      </c>
      <c r="CB79" s="215">
        <f t="shared" si="78"/>
        <v>0</v>
      </c>
    </row>
    <row r="80" spans="1:80" ht="43.5" customHeight="1">
      <c r="A80" s="61" t="s">
        <v>129</v>
      </c>
      <c r="B80" s="66" t="s">
        <v>130</v>
      </c>
      <c r="C80" s="29" t="s">
        <v>75</v>
      </c>
      <c r="D80" s="215">
        <f aca="true" t="shared" si="79" ref="D80:AI80">SUM(D81:D82)</f>
        <v>0</v>
      </c>
      <c r="E80" s="215">
        <f t="shared" si="79"/>
        <v>0</v>
      </c>
      <c r="F80" s="215">
        <f t="shared" si="79"/>
        <v>0</v>
      </c>
      <c r="G80" s="215">
        <f t="shared" si="79"/>
        <v>0</v>
      </c>
      <c r="H80" s="215">
        <f t="shared" si="79"/>
        <v>0</v>
      </c>
      <c r="I80" s="215">
        <f t="shared" si="79"/>
        <v>0</v>
      </c>
      <c r="J80" s="215">
        <f t="shared" si="79"/>
        <v>0</v>
      </c>
      <c r="K80" s="215">
        <f t="shared" si="79"/>
        <v>0</v>
      </c>
      <c r="L80" s="215">
        <f t="shared" si="79"/>
        <v>0</v>
      </c>
      <c r="M80" s="215">
        <f t="shared" si="79"/>
        <v>0</v>
      </c>
      <c r="N80" s="215">
        <f t="shared" si="79"/>
        <v>0</v>
      </c>
      <c r="O80" s="215">
        <f t="shared" si="79"/>
        <v>0</v>
      </c>
      <c r="P80" s="215">
        <f t="shared" si="79"/>
        <v>0</v>
      </c>
      <c r="Q80" s="215">
        <f t="shared" si="79"/>
        <v>0</v>
      </c>
      <c r="R80" s="215">
        <f t="shared" si="79"/>
        <v>0</v>
      </c>
      <c r="S80" s="215">
        <f t="shared" si="79"/>
        <v>0</v>
      </c>
      <c r="T80" s="215">
        <f t="shared" si="79"/>
        <v>0</v>
      </c>
      <c r="U80" s="215">
        <f t="shared" si="79"/>
        <v>0</v>
      </c>
      <c r="V80" s="215">
        <f t="shared" si="79"/>
        <v>0</v>
      </c>
      <c r="W80" s="215">
        <f t="shared" si="79"/>
        <v>0</v>
      </c>
      <c r="X80" s="215">
        <f t="shared" si="79"/>
        <v>0</v>
      </c>
      <c r="Y80" s="215">
        <f t="shared" si="79"/>
        <v>0</v>
      </c>
      <c r="Z80" s="215">
        <f t="shared" si="79"/>
        <v>0</v>
      </c>
      <c r="AA80" s="215">
        <f t="shared" si="79"/>
        <v>0</v>
      </c>
      <c r="AB80" s="215">
        <f t="shared" si="79"/>
        <v>0</v>
      </c>
      <c r="AC80" s="215">
        <f t="shared" si="79"/>
        <v>0</v>
      </c>
      <c r="AD80" s="215">
        <f t="shared" si="79"/>
        <v>0</v>
      </c>
      <c r="AE80" s="215">
        <f t="shared" si="79"/>
        <v>0</v>
      </c>
      <c r="AF80" s="215">
        <f t="shared" si="79"/>
        <v>0</v>
      </c>
      <c r="AG80" s="215">
        <f t="shared" si="79"/>
        <v>0</v>
      </c>
      <c r="AH80" s="215">
        <f t="shared" si="79"/>
        <v>0</v>
      </c>
      <c r="AI80" s="215">
        <f t="shared" si="79"/>
        <v>0</v>
      </c>
      <c r="AJ80" s="215">
        <f aca="true" t="shared" si="80" ref="AJ80:BO80">SUM(AJ81:AJ82)</f>
        <v>0</v>
      </c>
      <c r="AK80" s="215">
        <f t="shared" si="80"/>
        <v>0</v>
      </c>
      <c r="AL80" s="215">
        <f t="shared" si="80"/>
        <v>0</v>
      </c>
      <c r="AM80" s="215">
        <f t="shared" si="80"/>
        <v>0</v>
      </c>
      <c r="AN80" s="215">
        <f t="shared" si="80"/>
        <v>0</v>
      </c>
      <c r="AO80" s="215">
        <f t="shared" si="80"/>
        <v>0</v>
      </c>
      <c r="AP80" s="215">
        <f t="shared" si="80"/>
        <v>0</v>
      </c>
      <c r="AQ80" s="215">
        <f t="shared" si="80"/>
        <v>0</v>
      </c>
      <c r="AR80" s="215">
        <f t="shared" si="80"/>
        <v>0</v>
      </c>
      <c r="AS80" s="215">
        <f t="shared" si="80"/>
        <v>0</v>
      </c>
      <c r="AT80" s="215">
        <f t="shared" si="80"/>
        <v>0</v>
      </c>
      <c r="AU80" s="215">
        <f t="shared" si="80"/>
        <v>0</v>
      </c>
      <c r="AV80" s="215">
        <f t="shared" si="80"/>
        <v>0</v>
      </c>
      <c r="AW80" s="215">
        <f t="shared" si="80"/>
        <v>0</v>
      </c>
      <c r="AX80" s="215">
        <f t="shared" si="80"/>
        <v>0</v>
      </c>
      <c r="AY80" s="215">
        <f t="shared" si="80"/>
        <v>0</v>
      </c>
      <c r="AZ80" s="215">
        <f t="shared" si="80"/>
        <v>0</v>
      </c>
      <c r="BA80" s="215">
        <f t="shared" si="80"/>
        <v>0</v>
      </c>
      <c r="BB80" s="215">
        <f t="shared" si="80"/>
        <v>0</v>
      </c>
      <c r="BC80" s="215">
        <f t="shared" si="80"/>
        <v>0</v>
      </c>
      <c r="BD80" s="215">
        <f t="shared" si="80"/>
        <v>0</v>
      </c>
      <c r="BE80" s="215">
        <f t="shared" si="80"/>
        <v>0</v>
      </c>
      <c r="BF80" s="215">
        <f t="shared" si="80"/>
        <v>0</v>
      </c>
      <c r="BG80" s="215">
        <f t="shared" si="80"/>
        <v>0</v>
      </c>
      <c r="BH80" s="215">
        <f t="shared" si="80"/>
        <v>0</v>
      </c>
      <c r="BI80" s="215">
        <f t="shared" si="80"/>
        <v>0</v>
      </c>
      <c r="BJ80" s="215">
        <f t="shared" si="80"/>
        <v>0</v>
      </c>
      <c r="BK80" s="215">
        <f t="shared" si="80"/>
        <v>0</v>
      </c>
      <c r="BL80" s="215">
        <f t="shared" si="80"/>
        <v>0</v>
      </c>
      <c r="BM80" s="215">
        <f t="shared" si="80"/>
        <v>0</v>
      </c>
      <c r="BN80" s="215">
        <f t="shared" si="80"/>
        <v>0</v>
      </c>
      <c r="BO80" s="215">
        <f t="shared" si="80"/>
        <v>0</v>
      </c>
      <c r="BP80" s="215">
        <f>SUM(BP81:BP82)</f>
        <v>0</v>
      </c>
      <c r="BQ80" s="215">
        <f>SUM(BQ81:BQ82)</f>
        <v>0</v>
      </c>
      <c r="BR80" s="215">
        <f>SUM(BR81:BR82)</f>
        <v>0</v>
      </c>
      <c r="BS80" s="215">
        <f>SUM(BS81:BS82)</f>
        <v>0</v>
      </c>
      <c r="BT80" s="215">
        <f>SUM(BT81:BT82)</f>
        <v>0</v>
      </c>
      <c r="BU80" s="215">
        <f>SUM(BU81:BU82)</f>
        <v>0</v>
      </c>
      <c r="BV80" s="215">
        <f>SUM(BV81:BV82)</f>
        <v>0</v>
      </c>
      <c r="BW80" s="215">
        <f>SUM(BW81:BW82)</f>
        <v>0</v>
      </c>
      <c r="BX80" s="215">
        <f>SUM(BX81:BX82)</f>
        <v>0</v>
      </c>
      <c r="BY80" s="215">
        <f>SUM(BY81:BY82)</f>
        <v>0</v>
      </c>
      <c r="BZ80" s="215">
        <f>SUM(BZ81:BZ82)</f>
        <v>0</v>
      </c>
      <c r="CA80" s="215">
        <f>SUM(CA81:CA82)</f>
        <v>0</v>
      </c>
      <c r="CB80" s="215">
        <f>SUM(CB81:CB82)</f>
        <v>0</v>
      </c>
    </row>
    <row r="81" spans="1:80" s="5" customFormat="1" ht="16.5" customHeight="1" hidden="1">
      <c r="A81" s="61"/>
      <c r="B81" s="66"/>
      <c r="C81" s="29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5"/>
      <c r="BD81" s="215"/>
      <c r="BE81" s="215"/>
      <c r="BF81" s="215"/>
      <c r="BG81" s="215"/>
      <c r="BH81" s="215"/>
      <c r="BI81" s="215"/>
      <c r="BJ81" s="215"/>
      <c r="BK81" s="215"/>
      <c r="BL81" s="215"/>
      <c r="BM81" s="215"/>
      <c r="BN81" s="215"/>
      <c r="BO81" s="215"/>
      <c r="BP81" s="215"/>
      <c r="BQ81" s="215"/>
      <c r="BR81" s="215"/>
      <c r="BS81" s="215"/>
      <c r="BT81" s="215"/>
      <c r="BU81" s="215"/>
      <c r="BV81" s="215">
        <f aca="true" t="shared" si="81" ref="BV81:CB82">SUM(R81,Y81,AF81,AT81,BH81)</f>
        <v>0</v>
      </c>
      <c r="BW81" s="215">
        <f t="shared" si="81"/>
        <v>0</v>
      </c>
      <c r="BX81" s="215">
        <f t="shared" si="81"/>
        <v>0</v>
      </c>
      <c r="BY81" s="215">
        <f t="shared" si="81"/>
        <v>0</v>
      </c>
      <c r="BZ81" s="215">
        <f t="shared" si="81"/>
        <v>0</v>
      </c>
      <c r="CA81" s="215">
        <f t="shared" si="81"/>
        <v>0</v>
      </c>
      <c r="CB81" s="215">
        <f t="shared" si="81"/>
        <v>0</v>
      </c>
    </row>
    <row r="82" spans="1:80" s="5" customFormat="1" ht="16.5" customHeight="1" hidden="1">
      <c r="A82" s="61"/>
      <c r="B82" s="66"/>
      <c r="C82" s="29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  <c r="AZ82" s="215"/>
      <c r="BA82" s="215"/>
      <c r="BB82" s="215"/>
      <c r="BC82" s="215"/>
      <c r="BD82" s="215"/>
      <c r="BE82" s="215"/>
      <c r="BF82" s="215"/>
      <c r="BG82" s="215"/>
      <c r="BH82" s="215"/>
      <c r="BI82" s="215"/>
      <c r="BJ82" s="215"/>
      <c r="BK82" s="215"/>
      <c r="BL82" s="215"/>
      <c r="BM82" s="215"/>
      <c r="BN82" s="215"/>
      <c r="BO82" s="215"/>
      <c r="BP82" s="215"/>
      <c r="BQ82" s="215"/>
      <c r="BR82" s="215"/>
      <c r="BS82" s="215"/>
      <c r="BT82" s="215"/>
      <c r="BU82" s="215"/>
      <c r="BV82" s="215">
        <f t="shared" si="81"/>
        <v>0</v>
      </c>
      <c r="BW82" s="215">
        <f t="shared" si="81"/>
        <v>0</v>
      </c>
      <c r="BX82" s="215">
        <f t="shared" si="81"/>
        <v>0</v>
      </c>
      <c r="BY82" s="215">
        <f t="shared" si="81"/>
        <v>0</v>
      </c>
      <c r="BZ82" s="215">
        <f t="shared" si="81"/>
        <v>0</v>
      </c>
      <c r="CA82" s="215">
        <f t="shared" si="81"/>
        <v>0</v>
      </c>
      <c r="CB82" s="215">
        <f t="shared" si="81"/>
        <v>0</v>
      </c>
    </row>
    <row r="83" spans="1:80" ht="84" customHeight="1">
      <c r="A83" s="61" t="s">
        <v>131</v>
      </c>
      <c r="B83" s="66" t="s">
        <v>132</v>
      </c>
      <c r="C83" s="29" t="s">
        <v>75</v>
      </c>
      <c r="D83" s="215">
        <f aca="true" t="shared" si="82" ref="D83:AI83">SUM(D84:D85)</f>
        <v>0</v>
      </c>
      <c r="E83" s="215">
        <f t="shared" si="82"/>
        <v>0</v>
      </c>
      <c r="F83" s="215">
        <f t="shared" si="82"/>
        <v>0</v>
      </c>
      <c r="G83" s="215">
        <f t="shared" si="82"/>
        <v>0</v>
      </c>
      <c r="H83" s="215">
        <f t="shared" si="82"/>
        <v>0</v>
      </c>
      <c r="I83" s="215">
        <f t="shared" si="82"/>
        <v>0</v>
      </c>
      <c r="J83" s="215">
        <f t="shared" si="82"/>
        <v>0</v>
      </c>
      <c r="K83" s="215">
        <f t="shared" si="82"/>
        <v>0</v>
      </c>
      <c r="L83" s="215">
        <f t="shared" si="82"/>
        <v>0</v>
      </c>
      <c r="M83" s="215">
        <f t="shared" si="82"/>
        <v>0</v>
      </c>
      <c r="N83" s="215">
        <f t="shared" si="82"/>
        <v>0</v>
      </c>
      <c r="O83" s="215">
        <f t="shared" si="82"/>
        <v>0</v>
      </c>
      <c r="P83" s="215">
        <f t="shared" si="82"/>
        <v>0</v>
      </c>
      <c r="Q83" s="215">
        <f t="shared" si="82"/>
        <v>0</v>
      </c>
      <c r="R83" s="215">
        <f t="shared" si="82"/>
        <v>0</v>
      </c>
      <c r="S83" s="215">
        <f t="shared" si="82"/>
        <v>0</v>
      </c>
      <c r="T83" s="215">
        <f t="shared" si="82"/>
        <v>0</v>
      </c>
      <c r="U83" s="215">
        <f t="shared" si="82"/>
        <v>0</v>
      </c>
      <c r="V83" s="215">
        <f t="shared" si="82"/>
        <v>0</v>
      </c>
      <c r="W83" s="215">
        <f t="shared" si="82"/>
        <v>0</v>
      </c>
      <c r="X83" s="215">
        <f t="shared" si="82"/>
        <v>0</v>
      </c>
      <c r="Y83" s="215">
        <f t="shared" si="82"/>
        <v>0</v>
      </c>
      <c r="Z83" s="215">
        <f t="shared" si="82"/>
        <v>0</v>
      </c>
      <c r="AA83" s="215">
        <f t="shared" si="82"/>
        <v>0</v>
      </c>
      <c r="AB83" s="215">
        <f t="shared" si="82"/>
        <v>0</v>
      </c>
      <c r="AC83" s="215">
        <f t="shared" si="82"/>
        <v>0</v>
      </c>
      <c r="AD83" s="215">
        <f t="shared" si="82"/>
        <v>0</v>
      </c>
      <c r="AE83" s="215">
        <f t="shared" si="82"/>
        <v>0</v>
      </c>
      <c r="AF83" s="215">
        <f t="shared" si="82"/>
        <v>0</v>
      </c>
      <c r="AG83" s="215">
        <f t="shared" si="82"/>
        <v>0</v>
      </c>
      <c r="AH83" s="215">
        <f t="shared" si="82"/>
        <v>0</v>
      </c>
      <c r="AI83" s="215">
        <f t="shared" si="82"/>
        <v>0</v>
      </c>
      <c r="AJ83" s="215">
        <f aca="true" t="shared" si="83" ref="AJ83:BO83">SUM(AJ84:AJ85)</f>
        <v>0</v>
      </c>
      <c r="AK83" s="215">
        <f t="shared" si="83"/>
        <v>0</v>
      </c>
      <c r="AL83" s="215">
        <f t="shared" si="83"/>
        <v>0</v>
      </c>
      <c r="AM83" s="215">
        <f t="shared" si="83"/>
        <v>0</v>
      </c>
      <c r="AN83" s="215">
        <f t="shared" si="83"/>
        <v>0</v>
      </c>
      <c r="AO83" s="215">
        <f t="shared" si="83"/>
        <v>0</v>
      </c>
      <c r="AP83" s="215">
        <f t="shared" si="83"/>
        <v>0</v>
      </c>
      <c r="AQ83" s="215">
        <f t="shared" si="83"/>
        <v>0</v>
      </c>
      <c r="AR83" s="215">
        <f t="shared" si="83"/>
        <v>0</v>
      </c>
      <c r="AS83" s="215">
        <f t="shared" si="83"/>
        <v>0</v>
      </c>
      <c r="AT83" s="215">
        <f t="shared" si="83"/>
        <v>0</v>
      </c>
      <c r="AU83" s="215">
        <f t="shared" si="83"/>
        <v>0</v>
      </c>
      <c r="AV83" s="215">
        <f t="shared" si="83"/>
        <v>0</v>
      </c>
      <c r="AW83" s="215">
        <f t="shared" si="83"/>
        <v>0</v>
      </c>
      <c r="AX83" s="215">
        <f t="shared" si="83"/>
        <v>0</v>
      </c>
      <c r="AY83" s="215">
        <f t="shared" si="83"/>
        <v>0</v>
      </c>
      <c r="AZ83" s="215">
        <f t="shared" si="83"/>
        <v>0</v>
      </c>
      <c r="BA83" s="215">
        <f t="shared" si="83"/>
        <v>0</v>
      </c>
      <c r="BB83" s="215">
        <f t="shared" si="83"/>
        <v>0</v>
      </c>
      <c r="BC83" s="215">
        <f t="shared" si="83"/>
        <v>0</v>
      </c>
      <c r="BD83" s="215">
        <f t="shared" si="83"/>
        <v>0</v>
      </c>
      <c r="BE83" s="215">
        <f t="shared" si="83"/>
        <v>0</v>
      </c>
      <c r="BF83" s="215">
        <f t="shared" si="83"/>
        <v>0</v>
      </c>
      <c r="BG83" s="215">
        <f t="shared" si="83"/>
        <v>0</v>
      </c>
      <c r="BH83" s="215">
        <f t="shared" si="83"/>
        <v>0</v>
      </c>
      <c r="BI83" s="215">
        <f t="shared" si="83"/>
        <v>0</v>
      </c>
      <c r="BJ83" s="215">
        <f t="shared" si="83"/>
        <v>0</v>
      </c>
      <c r="BK83" s="215">
        <f t="shared" si="83"/>
        <v>0</v>
      </c>
      <c r="BL83" s="215">
        <f t="shared" si="83"/>
        <v>0</v>
      </c>
      <c r="BM83" s="215">
        <f t="shared" si="83"/>
        <v>0</v>
      </c>
      <c r="BN83" s="215">
        <f t="shared" si="83"/>
        <v>0</v>
      </c>
      <c r="BO83" s="215">
        <f t="shared" si="83"/>
        <v>0</v>
      </c>
      <c r="BP83" s="215">
        <f>SUM(BP84:BP85)</f>
        <v>0</v>
      </c>
      <c r="BQ83" s="215">
        <f>SUM(BQ84:BQ85)</f>
        <v>0</v>
      </c>
      <c r="BR83" s="215">
        <f>SUM(BR84:BR85)</f>
        <v>0</v>
      </c>
      <c r="BS83" s="215">
        <f>SUM(BS84:BS85)</f>
        <v>0</v>
      </c>
      <c r="BT83" s="215">
        <f>SUM(BT84:BT85)</f>
        <v>0</v>
      </c>
      <c r="BU83" s="215">
        <f>SUM(BU84:BU85)</f>
        <v>0</v>
      </c>
      <c r="BV83" s="215">
        <f>SUM(BV84:BV85)</f>
        <v>0</v>
      </c>
      <c r="BW83" s="215">
        <f>SUM(BW84:BW85)</f>
        <v>0</v>
      </c>
      <c r="BX83" s="215">
        <f>SUM(BX84:BX85)</f>
        <v>0</v>
      </c>
      <c r="BY83" s="215">
        <f>SUM(BY84:BY85)</f>
        <v>0</v>
      </c>
      <c r="BZ83" s="215">
        <f>SUM(BZ84:BZ85)</f>
        <v>0</v>
      </c>
      <c r="CA83" s="215">
        <f>SUM(CA84:CA85)</f>
        <v>0</v>
      </c>
      <c r="CB83" s="215">
        <f>SUM(CB84:CB85)</f>
        <v>0</v>
      </c>
    </row>
    <row r="84" spans="1:80" s="5" customFormat="1" ht="15.75" customHeight="1" hidden="1">
      <c r="A84" s="61"/>
      <c r="B84" s="66"/>
      <c r="C84" s="29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215"/>
      <c r="BG84" s="215"/>
      <c r="BH84" s="215"/>
      <c r="BI84" s="215"/>
      <c r="BJ84" s="215"/>
      <c r="BK84" s="215"/>
      <c r="BL84" s="215"/>
      <c r="BM84" s="215"/>
      <c r="BN84" s="215"/>
      <c r="BO84" s="215"/>
      <c r="BP84" s="215"/>
      <c r="BQ84" s="215"/>
      <c r="BR84" s="215"/>
      <c r="BS84" s="215"/>
      <c r="BT84" s="215"/>
      <c r="BU84" s="215"/>
      <c r="BV84" s="215">
        <f aca="true" t="shared" si="84" ref="BV84:CB85">SUM(R84,Y84,AF84,AT84,BH84)</f>
        <v>0</v>
      </c>
      <c r="BW84" s="215">
        <f t="shared" si="84"/>
        <v>0</v>
      </c>
      <c r="BX84" s="215">
        <f t="shared" si="84"/>
        <v>0</v>
      </c>
      <c r="BY84" s="215">
        <f t="shared" si="84"/>
        <v>0</v>
      </c>
      <c r="BZ84" s="215">
        <f t="shared" si="84"/>
        <v>0</v>
      </c>
      <c r="CA84" s="215">
        <f t="shared" si="84"/>
        <v>0</v>
      </c>
      <c r="CB84" s="215">
        <f t="shared" si="84"/>
        <v>0</v>
      </c>
    </row>
    <row r="85" spans="1:80" s="5" customFormat="1" ht="15.75" customHeight="1" hidden="1">
      <c r="A85" s="61"/>
      <c r="B85" s="66"/>
      <c r="C85" s="29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5"/>
      <c r="BD85" s="215"/>
      <c r="BE85" s="215"/>
      <c r="BF85" s="215"/>
      <c r="BG85" s="215"/>
      <c r="BH85" s="215"/>
      <c r="BI85" s="215"/>
      <c r="BJ85" s="215"/>
      <c r="BK85" s="215"/>
      <c r="BL85" s="215"/>
      <c r="BM85" s="215"/>
      <c r="BN85" s="215"/>
      <c r="BO85" s="215"/>
      <c r="BP85" s="215"/>
      <c r="BQ85" s="215"/>
      <c r="BR85" s="215"/>
      <c r="BS85" s="215"/>
      <c r="BT85" s="215"/>
      <c r="BU85" s="215"/>
      <c r="BV85" s="215">
        <f t="shared" si="84"/>
        <v>0</v>
      </c>
      <c r="BW85" s="215">
        <f t="shared" si="84"/>
        <v>0</v>
      </c>
      <c r="BX85" s="215">
        <f t="shared" si="84"/>
        <v>0</v>
      </c>
      <c r="BY85" s="215">
        <f t="shared" si="84"/>
        <v>0</v>
      </c>
      <c r="BZ85" s="215">
        <f t="shared" si="84"/>
        <v>0</v>
      </c>
      <c r="CA85" s="215">
        <f t="shared" si="84"/>
        <v>0</v>
      </c>
      <c r="CB85" s="215">
        <f t="shared" si="84"/>
        <v>0</v>
      </c>
    </row>
    <row r="86" spans="1:80" ht="61.5" customHeight="1">
      <c r="A86" s="61" t="s">
        <v>133</v>
      </c>
      <c r="B86" s="66" t="s">
        <v>134</v>
      </c>
      <c r="C86" s="29" t="s">
        <v>75</v>
      </c>
      <c r="D86" s="215">
        <f aca="true" t="shared" si="85" ref="D86:AI86">SUM(D87:D88)</f>
        <v>0</v>
      </c>
      <c r="E86" s="215">
        <f t="shared" si="85"/>
        <v>0</v>
      </c>
      <c r="F86" s="215">
        <f t="shared" si="85"/>
        <v>0</v>
      </c>
      <c r="G86" s="215">
        <f t="shared" si="85"/>
        <v>0</v>
      </c>
      <c r="H86" s="215">
        <f t="shared" si="85"/>
        <v>0</v>
      </c>
      <c r="I86" s="215">
        <f t="shared" si="85"/>
        <v>0</v>
      </c>
      <c r="J86" s="215">
        <f t="shared" si="85"/>
        <v>0</v>
      </c>
      <c r="K86" s="215">
        <f t="shared" si="85"/>
        <v>0</v>
      </c>
      <c r="L86" s="215">
        <f t="shared" si="85"/>
        <v>0</v>
      </c>
      <c r="M86" s="215">
        <f t="shared" si="85"/>
        <v>0</v>
      </c>
      <c r="N86" s="215">
        <f t="shared" si="85"/>
        <v>0</v>
      </c>
      <c r="O86" s="215">
        <f t="shared" si="85"/>
        <v>0</v>
      </c>
      <c r="P86" s="215">
        <f t="shared" si="85"/>
        <v>0</v>
      </c>
      <c r="Q86" s="215">
        <f t="shared" si="85"/>
        <v>0</v>
      </c>
      <c r="R86" s="215">
        <f t="shared" si="85"/>
        <v>0</v>
      </c>
      <c r="S86" s="215">
        <f t="shared" si="85"/>
        <v>0</v>
      </c>
      <c r="T86" s="215">
        <f t="shared" si="85"/>
        <v>0</v>
      </c>
      <c r="U86" s="215">
        <f t="shared" si="85"/>
        <v>0</v>
      </c>
      <c r="V86" s="215">
        <f t="shared" si="85"/>
        <v>0</v>
      </c>
      <c r="W86" s="215">
        <f t="shared" si="85"/>
        <v>0</v>
      </c>
      <c r="X86" s="215">
        <f t="shared" si="85"/>
        <v>0</v>
      </c>
      <c r="Y86" s="215">
        <f t="shared" si="85"/>
        <v>0</v>
      </c>
      <c r="Z86" s="215">
        <f t="shared" si="85"/>
        <v>0</v>
      </c>
      <c r="AA86" s="215">
        <f t="shared" si="85"/>
        <v>0</v>
      </c>
      <c r="AB86" s="215">
        <f t="shared" si="85"/>
        <v>0</v>
      </c>
      <c r="AC86" s="215">
        <f t="shared" si="85"/>
        <v>0</v>
      </c>
      <c r="AD86" s="215">
        <f t="shared" si="85"/>
        <v>0</v>
      </c>
      <c r="AE86" s="215">
        <f t="shared" si="85"/>
        <v>0</v>
      </c>
      <c r="AF86" s="215">
        <f t="shared" si="85"/>
        <v>0</v>
      </c>
      <c r="AG86" s="215">
        <f t="shared" si="85"/>
        <v>0</v>
      </c>
      <c r="AH86" s="215">
        <f t="shared" si="85"/>
        <v>0</v>
      </c>
      <c r="AI86" s="215">
        <f t="shared" si="85"/>
        <v>0</v>
      </c>
      <c r="AJ86" s="215">
        <f aca="true" t="shared" si="86" ref="AJ86:BO86">SUM(AJ87:AJ88)</f>
        <v>0</v>
      </c>
      <c r="AK86" s="215">
        <f t="shared" si="86"/>
        <v>0</v>
      </c>
      <c r="AL86" s="215">
        <f t="shared" si="86"/>
        <v>0</v>
      </c>
      <c r="AM86" s="215">
        <f t="shared" si="86"/>
        <v>0</v>
      </c>
      <c r="AN86" s="215">
        <f t="shared" si="86"/>
        <v>0</v>
      </c>
      <c r="AO86" s="215">
        <f t="shared" si="86"/>
        <v>0</v>
      </c>
      <c r="AP86" s="215">
        <f t="shared" si="86"/>
        <v>0</v>
      </c>
      <c r="AQ86" s="215">
        <f t="shared" si="86"/>
        <v>0</v>
      </c>
      <c r="AR86" s="215">
        <f t="shared" si="86"/>
        <v>0</v>
      </c>
      <c r="AS86" s="215">
        <f t="shared" si="86"/>
        <v>0</v>
      </c>
      <c r="AT86" s="215">
        <f t="shared" si="86"/>
        <v>0</v>
      </c>
      <c r="AU86" s="215">
        <f t="shared" si="86"/>
        <v>0</v>
      </c>
      <c r="AV86" s="215">
        <f t="shared" si="86"/>
        <v>0</v>
      </c>
      <c r="AW86" s="215">
        <f t="shared" si="86"/>
        <v>0</v>
      </c>
      <c r="AX86" s="215">
        <f t="shared" si="86"/>
        <v>0</v>
      </c>
      <c r="AY86" s="215">
        <f t="shared" si="86"/>
        <v>0</v>
      </c>
      <c r="AZ86" s="215">
        <f t="shared" si="86"/>
        <v>0</v>
      </c>
      <c r="BA86" s="215">
        <f t="shared" si="86"/>
        <v>0</v>
      </c>
      <c r="BB86" s="215">
        <f t="shared" si="86"/>
        <v>0</v>
      </c>
      <c r="BC86" s="215">
        <f t="shared" si="86"/>
        <v>0</v>
      </c>
      <c r="BD86" s="215">
        <f t="shared" si="86"/>
        <v>0</v>
      </c>
      <c r="BE86" s="215">
        <f t="shared" si="86"/>
        <v>0</v>
      </c>
      <c r="BF86" s="215">
        <f t="shared" si="86"/>
        <v>0</v>
      </c>
      <c r="BG86" s="215">
        <f t="shared" si="86"/>
        <v>0</v>
      </c>
      <c r="BH86" s="215">
        <f t="shared" si="86"/>
        <v>0</v>
      </c>
      <c r="BI86" s="215">
        <f t="shared" si="86"/>
        <v>0</v>
      </c>
      <c r="BJ86" s="215">
        <f t="shared" si="86"/>
        <v>0</v>
      </c>
      <c r="BK86" s="215">
        <f t="shared" si="86"/>
        <v>0</v>
      </c>
      <c r="BL86" s="215">
        <f t="shared" si="86"/>
        <v>0</v>
      </c>
      <c r="BM86" s="215">
        <f t="shared" si="86"/>
        <v>0</v>
      </c>
      <c r="BN86" s="215">
        <f t="shared" si="86"/>
        <v>0</v>
      </c>
      <c r="BO86" s="215">
        <f t="shared" si="86"/>
        <v>0</v>
      </c>
      <c r="BP86" s="215">
        <f>SUM(BP87:BP88)</f>
        <v>0</v>
      </c>
      <c r="BQ86" s="215">
        <f>SUM(BQ87:BQ88)</f>
        <v>0</v>
      </c>
      <c r="BR86" s="215">
        <f>SUM(BR87:BR88)</f>
        <v>0</v>
      </c>
      <c r="BS86" s="215">
        <f>SUM(BS87:BS88)</f>
        <v>0</v>
      </c>
      <c r="BT86" s="215">
        <f>SUM(BT87:BT88)</f>
        <v>0</v>
      </c>
      <c r="BU86" s="215">
        <f>SUM(BU87:BU88)</f>
        <v>0</v>
      </c>
      <c r="BV86" s="215">
        <f>SUM(BV87:BV88)</f>
        <v>0</v>
      </c>
      <c r="BW86" s="215">
        <f>SUM(BW87:BW88)</f>
        <v>0</v>
      </c>
      <c r="BX86" s="215">
        <f>SUM(BX87:BX88)</f>
        <v>0</v>
      </c>
      <c r="BY86" s="215">
        <f>SUM(BY87:BY88)</f>
        <v>0</v>
      </c>
      <c r="BZ86" s="215">
        <f>SUM(BZ87:BZ88)</f>
        <v>0</v>
      </c>
      <c r="CA86" s="215">
        <f>SUM(CA87:CA88)</f>
        <v>0</v>
      </c>
      <c r="CB86" s="215">
        <f>SUM(CB87:CB88)</f>
        <v>0</v>
      </c>
    </row>
    <row r="87" spans="1:80" s="5" customFormat="1" ht="16.5" customHeight="1" hidden="1">
      <c r="A87" s="61"/>
      <c r="B87" s="66"/>
      <c r="C87" s="29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  <c r="AX87" s="215"/>
      <c r="AY87" s="215"/>
      <c r="AZ87" s="215"/>
      <c r="BA87" s="215"/>
      <c r="BB87" s="215"/>
      <c r="BC87" s="215"/>
      <c r="BD87" s="215"/>
      <c r="BE87" s="215"/>
      <c r="BF87" s="215"/>
      <c r="BG87" s="215"/>
      <c r="BH87" s="215"/>
      <c r="BI87" s="215"/>
      <c r="BJ87" s="215"/>
      <c r="BK87" s="215"/>
      <c r="BL87" s="215"/>
      <c r="BM87" s="215"/>
      <c r="BN87" s="215"/>
      <c r="BO87" s="215"/>
      <c r="BP87" s="215"/>
      <c r="BQ87" s="215"/>
      <c r="BR87" s="215"/>
      <c r="BS87" s="215"/>
      <c r="BT87" s="215"/>
      <c r="BU87" s="215"/>
      <c r="BV87" s="215">
        <f aca="true" t="shared" si="87" ref="BV87:CB88">SUM(R87,Y87,AF87,AT87,BH87)</f>
        <v>0</v>
      </c>
      <c r="BW87" s="215">
        <f t="shared" si="87"/>
        <v>0</v>
      </c>
      <c r="BX87" s="215">
        <f t="shared" si="87"/>
        <v>0</v>
      </c>
      <c r="BY87" s="215">
        <f t="shared" si="87"/>
        <v>0</v>
      </c>
      <c r="BZ87" s="215">
        <f t="shared" si="87"/>
        <v>0</v>
      </c>
      <c r="CA87" s="215">
        <f t="shared" si="87"/>
        <v>0</v>
      </c>
      <c r="CB87" s="215">
        <f t="shared" si="87"/>
        <v>0</v>
      </c>
    </row>
    <row r="88" spans="1:80" s="5" customFormat="1" ht="16.5" customHeight="1" hidden="1">
      <c r="A88" s="61"/>
      <c r="B88" s="66"/>
      <c r="C88" s="29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215"/>
      <c r="BD88" s="215"/>
      <c r="BE88" s="215"/>
      <c r="BF88" s="215"/>
      <c r="BG88" s="215"/>
      <c r="BH88" s="215"/>
      <c r="BI88" s="215"/>
      <c r="BJ88" s="215"/>
      <c r="BK88" s="215"/>
      <c r="BL88" s="215"/>
      <c r="BM88" s="215"/>
      <c r="BN88" s="215"/>
      <c r="BO88" s="215"/>
      <c r="BP88" s="215"/>
      <c r="BQ88" s="215"/>
      <c r="BR88" s="215"/>
      <c r="BS88" s="215"/>
      <c r="BT88" s="215"/>
      <c r="BU88" s="215"/>
      <c r="BV88" s="215">
        <f t="shared" si="87"/>
        <v>0</v>
      </c>
      <c r="BW88" s="215">
        <f t="shared" si="87"/>
        <v>0</v>
      </c>
      <c r="BX88" s="215">
        <f t="shared" si="87"/>
        <v>0</v>
      </c>
      <c r="BY88" s="215">
        <f t="shared" si="87"/>
        <v>0</v>
      </c>
      <c r="BZ88" s="215">
        <f t="shared" si="87"/>
        <v>0</v>
      </c>
      <c r="CA88" s="215">
        <f t="shared" si="87"/>
        <v>0</v>
      </c>
      <c r="CB88" s="215">
        <f t="shared" si="87"/>
        <v>0</v>
      </c>
    </row>
    <row r="89" spans="1:80" ht="66.75" customHeight="1">
      <c r="A89" s="61" t="s">
        <v>135</v>
      </c>
      <c r="B89" s="66" t="s">
        <v>136</v>
      </c>
      <c r="C89" s="29" t="s">
        <v>75</v>
      </c>
      <c r="D89" s="215">
        <f aca="true" t="shared" si="88" ref="D89:AI89">SUM(D90:D91)</f>
        <v>0</v>
      </c>
      <c r="E89" s="215">
        <f t="shared" si="88"/>
        <v>0</v>
      </c>
      <c r="F89" s="215">
        <f t="shared" si="88"/>
        <v>0</v>
      </c>
      <c r="G89" s="215">
        <f t="shared" si="88"/>
        <v>0</v>
      </c>
      <c r="H89" s="215">
        <f t="shared" si="88"/>
        <v>0</v>
      </c>
      <c r="I89" s="215">
        <f t="shared" si="88"/>
        <v>0</v>
      </c>
      <c r="J89" s="215">
        <f t="shared" si="88"/>
        <v>0</v>
      </c>
      <c r="K89" s="215">
        <f t="shared" si="88"/>
        <v>0</v>
      </c>
      <c r="L89" s="215">
        <f t="shared" si="88"/>
        <v>0</v>
      </c>
      <c r="M89" s="215">
        <f t="shared" si="88"/>
        <v>0</v>
      </c>
      <c r="N89" s="215">
        <f t="shared" si="88"/>
        <v>0</v>
      </c>
      <c r="O89" s="215">
        <f t="shared" si="88"/>
        <v>0</v>
      </c>
      <c r="P89" s="215">
        <f t="shared" si="88"/>
        <v>0</v>
      </c>
      <c r="Q89" s="215">
        <f t="shared" si="88"/>
        <v>0</v>
      </c>
      <c r="R89" s="215">
        <f t="shared" si="88"/>
        <v>0</v>
      </c>
      <c r="S89" s="215">
        <f t="shared" si="88"/>
        <v>0</v>
      </c>
      <c r="T89" s="215">
        <f t="shared" si="88"/>
        <v>0</v>
      </c>
      <c r="U89" s="215">
        <f t="shared" si="88"/>
        <v>0</v>
      </c>
      <c r="V89" s="215">
        <f t="shared" si="88"/>
        <v>0</v>
      </c>
      <c r="W89" s="215">
        <f t="shared" si="88"/>
        <v>0</v>
      </c>
      <c r="X89" s="215">
        <f t="shared" si="88"/>
        <v>0</v>
      </c>
      <c r="Y89" s="215">
        <f t="shared" si="88"/>
        <v>0</v>
      </c>
      <c r="Z89" s="215">
        <f t="shared" si="88"/>
        <v>0</v>
      </c>
      <c r="AA89" s="215">
        <f t="shared" si="88"/>
        <v>0</v>
      </c>
      <c r="AB89" s="215">
        <f t="shared" si="88"/>
        <v>0</v>
      </c>
      <c r="AC89" s="215">
        <f t="shared" si="88"/>
        <v>0</v>
      </c>
      <c r="AD89" s="215">
        <f t="shared" si="88"/>
        <v>0</v>
      </c>
      <c r="AE89" s="215">
        <f t="shared" si="88"/>
        <v>0</v>
      </c>
      <c r="AF89" s="215">
        <f t="shared" si="88"/>
        <v>0</v>
      </c>
      <c r="AG89" s="215">
        <f t="shared" si="88"/>
        <v>0</v>
      </c>
      <c r="AH89" s="215">
        <f t="shared" si="88"/>
        <v>0</v>
      </c>
      <c r="AI89" s="215">
        <f t="shared" si="88"/>
        <v>0</v>
      </c>
      <c r="AJ89" s="215">
        <f aca="true" t="shared" si="89" ref="AJ89:BO89">SUM(AJ90:AJ91)</f>
        <v>0</v>
      </c>
      <c r="AK89" s="215">
        <f t="shared" si="89"/>
        <v>0</v>
      </c>
      <c r="AL89" s="215">
        <f t="shared" si="89"/>
        <v>0</v>
      </c>
      <c r="AM89" s="215">
        <f t="shared" si="89"/>
        <v>0</v>
      </c>
      <c r="AN89" s="215">
        <f t="shared" si="89"/>
        <v>0</v>
      </c>
      <c r="AO89" s="215">
        <f t="shared" si="89"/>
        <v>0</v>
      </c>
      <c r="AP89" s="215">
        <f t="shared" si="89"/>
        <v>0</v>
      </c>
      <c r="AQ89" s="215">
        <f t="shared" si="89"/>
        <v>0</v>
      </c>
      <c r="AR89" s="215">
        <f t="shared" si="89"/>
        <v>0</v>
      </c>
      <c r="AS89" s="215">
        <f t="shared" si="89"/>
        <v>0</v>
      </c>
      <c r="AT89" s="215">
        <f t="shared" si="89"/>
        <v>0</v>
      </c>
      <c r="AU89" s="215">
        <f t="shared" si="89"/>
        <v>0</v>
      </c>
      <c r="AV89" s="215">
        <f t="shared" si="89"/>
        <v>0</v>
      </c>
      <c r="AW89" s="215">
        <f t="shared" si="89"/>
        <v>0</v>
      </c>
      <c r="AX89" s="215">
        <f t="shared" si="89"/>
        <v>0</v>
      </c>
      <c r="AY89" s="215">
        <f t="shared" si="89"/>
        <v>0</v>
      </c>
      <c r="AZ89" s="215">
        <f t="shared" si="89"/>
        <v>0</v>
      </c>
      <c r="BA89" s="215">
        <f t="shared" si="89"/>
        <v>0</v>
      </c>
      <c r="BB89" s="215">
        <f t="shared" si="89"/>
        <v>0</v>
      </c>
      <c r="BC89" s="215">
        <f t="shared" si="89"/>
        <v>0</v>
      </c>
      <c r="BD89" s="215">
        <f t="shared" si="89"/>
        <v>0</v>
      </c>
      <c r="BE89" s="215">
        <f t="shared" si="89"/>
        <v>0</v>
      </c>
      <c r="BF89" s="215">
        <f t="shared" si="89"/>
        <v>0</v>
      </c>
      <c r="BG89" s="215">
        <f t="shared" si="89"/>
        <v>0</v>
      </c>
      <c r="BH89" s="215">
        <f t="shared" si="89"/>
        <v>0</v>
      </c>
      <c r="BI89" s="215">
        <f t="shared" si="89"/>
        <v>0</v>
      </c>
      <c r="BJ89" s="215">
        <f t="shared" si="89"/>
        <v>0</v>
      </c>
      <c r="BK89" s="215">
        <f t="shared" si="89"/>
        <v>0</v>
      </c>
      <c r="BL89" s="215">
        <f t="shared" si="89"/>
        <v>0</v>
      </c>
      <c r="BM89" s="215">
        <f t="shared" si="89"/>
        <v>0</v>
      </c>
      <c r="BN89" s="215">
        <f t="shared" si="89"/>
        <v>0</v>
      </c>
      <c r="BO89" s="215">
        <f t="shared" si="89"/>
        <v>0</v>
      </c>
      <c r="BP89" s="215">
        <f>SUM(BP90:BP91)</f>
        <v>0</v>
      </c>
      <c r="BQ89" s="215">
        <f>SUM(BQ90:BQ91)</f>
        <v>0</v>
      </c>
      <c r="BR89" s="215">
        <f>SUM(BR90:BR91)</f>
        <v>0</v>
      </c>
      <c r="BS89" s="215">
        <f>SUM(BS90:BS91)</f>
        <v>0</v>
      </c>
      <c r="BT89" s="215">
        <f>SUM(BT90:BT91)</f>
        <v>0</v>
      </c>
      <c r="BU89" s="215">
        <f>SUM(BU90:BU91)</f>
        <v>0</v>
      </c>
      <c r="BV89" s="215">
        <f>SUM(BV90:BV91)</f>
        <v>0</v>
      </c>
      <c r="BW89" s="215">
        <f>SUM(BW90:BW91)</f>
        <v>0</v>
      </c>
      <c r="BX89" s="215">
        <f>SUM(BX90:BX91)</f>
        <v>0</v>
      </c>
      <c r="BY89" s="215">
        <f>SUM(BY90:BY91)</f>
        <v>0</v>
      </c>
      <c r="BZ89" s="215">
        <f>SUM(BZ90:BZ91)</f>
        <v>0</v>
      </c>
      <c r="CA89" s="215">
        <f>SUM(CA90:CA91)</f>
        <v>0</v>
      </c>
      <c r="CB89" s="215">
        <f>SUM(CB90:CB91)</f>
        <v>0</v>
      </c>
    </row>
    <row r="90" spans="1:80" s="5" customFormat="1" ht="16.5" customHeight="1" hidden="1">
      <c r="A90" s="61"/>
      <c r="B90" s="66"/>
      <c r="C90" s="29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  <c r="BD90" s="215"/>
      <c r="BE90" s="215"/>
      <c r="BF90" s="215"/>
      <c r="BG90" s="215"/>
      <c r="BH90" s="215"/>
      <c r="BI90" s="215"/>
      <c r="BJ90" s="215"/>
      <c r="BK90" s="215"/>
      <c r="BL90" s="215"/>
      <c r="BM90" s="215"/>
      <c r="BN90" s="215"/>
      <c r="BO90" s="215"/>
      <c r="BP90" s="215"/>
      <c r="BQ90" s="215"/>
      <c r="BR90" s="215"/>
      <c r="BS90" s="215"/>
      <c r="BT90" s="215"/>
      <c r="BU90" s="215"/>
      <c r="BV90" s="215">
        <f aca="true" t="shared" si="90" ref="BV90:CB91">SUM(R90,Y90,AF90,AT90,BH90)</f>
        <v>0</v>
      </c>
      <c r="BW90" s="215">
        <f t="shared" si="90"/>
        <v>0</v>
      </c>
      <c r="BX90" s="215">
        <f t="shared" si="90"/>
        <v>0</v>
      </c>
      <c r="BY90" s="215">
        <f t="shared" si="90"/>
        <v>0</v>
      </c>
      <c r="BZ90" s="215">
        <f t="shared" si="90"/>
        <v>0</v>
      </c>
      <c r="CA90" s="215">
        <f t="shared" si="90"/>
        <v>0</v>
      </c>
      <c r="CB90" s="215">
        <f t="shared" si="90"/>
        <v>0</v>
      </c>
    </row>
    <row r="91" spans="1:80" s="5" customFormat="1" ht="16.5" customHeight="1" hidden="1">
      <c r="A91" s="61"/>
      <c r="B91" s="66"/>
      <c r="C91" s="29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  <c r="BD91" s="215"/>
      <c r="BE91" s="215"/>
      <c r="BF91" s="215"/>
      <c r="BG91" s="215"/>
      <c r="BH91" s="215"/>
      <c r="BI91" s="215"/>
      <c r="BJ91" s="215"/>
      <c r="BK91" s="215"/>
      <c r="BL91" s="215"/>
      <c r="BM91" s="215"/>
      <c r="BN91" s="215"/>
      <c r="BO91" s="215"/>
      <c r="BP91" s="215"/>
      <c r="BQ91" s="215"/>
      <c r="BR91" s="215"/>
      <c r="BS91" s="215"/>
      <c r="BT91" s="215"/>
      <c r="BU91" s="215"/>
      <c r="BV91" s="215">
        <f t="shared" si="90"/>
        <v>0</v>
      </c>
      <c r="BW91" s="215">
        <f t="shared" si="90"/>
        <v>0</v>
      </c>
      <c r="BX91" s="215">
        <f t="shared" si="90"/>
        <v>0</v>
      </c>
      <c r="BY91" s="215">
        <f t="shared" si="90"/>
        <v>0</v>
      </c>
      <c r="BZ91" s="215">
        <f t="shared" si="90"/>
        <v>0</v>
      </c>
      <c r="CA91" s="215">
        <f t="shared" si="90"/>
        <v>0</v>
      </c>
      <c r="CB91" s="215">
        <f t="shared" si="90"/>
        <v>0</v>
      </c>
    </row>
    <row r="92" spans="1:80" ht="55.5" customHeight="1">
      <c r="A92" s="61" t="s">
        <v>137</v>
      </c>
      <c r="B92" s="66" t="s">
        <v>138</v>
      </c>
      <c r="C92" s="29" t="s">
        <v>75</v>
      </c>
      <c r="D92" s="215">
        <f aca="true" t="shared" si="91" ref="D92:AI92">SUM(D93:D94)</f>
        <v>0</v>
      </c>
      <c r="E92" s="215">
        <f t="shared" si="91"/>
        <v>0</v>
      </c>
      <c r="F92" s="215">
        <f t="shared" si="91"/>
        <v>0</v>
      </c>
      <c r="G92" s="215">
        <f t="shared" si="91"/>
        <v>0</v>
      </c>
      <c r="H92" s="215">
        <f t="shared" si="91"/>
        <v>0</v>
      </c>
      <c r="I92" s="215">
        <f t="shared" si="91"/>
        <v>0</v>
      </c>
      <c r="J92" s="215">
        <f t="shared" si="91"/>
        <v>0</v>
      </c>
      <c r="K92" s="215">
        <f t="shared" si="91"/>
        <v>0</v>
      </c>
      <c r="L92" s="215">
        <f t="shared" si="91"/>
        <v>0</v>
      </c>
      <c r="M92" s="215">
        <f t="shared" si="91"/>
        <v>0</v>
      </c>
      <c r="N92" s="215">
        <f t="shared" si="91"/>
        <v>0</v>
      </c>
      <c r="O92" s="215">
        <f t="shared" si="91"/>
        <v>0</v>
      </c>
      <c r="P92" s="215">
        <f t="shared" si="91"/>
        <v>0</v>
      </c>
      <c r="Q92" s="215">
        <f t="shared" si="91"/>
        <v>0</v>
      </c>
      <c r="R92" s="215">
        <f t="shared" si="91"/>
        <v>0</v>
      </c>
      <c r="S92" s="215">
        <f t="shared" si="91"/>
        <v>0</v>
      </c>
      <c r="T92" s="215">
        <f t="shared" si="91"/>
        <v>0</v>
      </c>
      <c r="U92" s="215">
        <f t="shared" si="91"/>
        <v>0</v>
      </c>
      <c r="V92" s="215">
        <f t="shared" si="91"/>
        <v>0</v>
      </c>
      <c r="W92" s="215">
        <f t="shared" si="91"/>
        <v>0</v>
      </c>
      <c r="X92" s="215">
        <f t="shared" si="91"/>
        <v>0</v>
      </c>
      <c r="Y92" s="215">
        <f t="shared" si="91"/>
        <v>0</v>
      </c>
      <c r="Z92" s="215">
        <f t="shared" si="91"/>
        <v>0</v>
      </c>
      <c r="AA92" s="215">
        <f t="shared" si="91"/>
        <v>0</v>
      </c>
      <c r="AB92" s="215">
        <f t="shared" si="91"/>
        <v>0</v>
      </c>
      <c r="AC92" s="215">
        <f t="shared" si="91"/>
        <v>0</v>
      </c>
      <c r="AD92" s="215">
        <f t="shared" si="91"/>
        <v>0</v>
      </c>
      <c r="AE92" s="215">
        <f t="shared" si="91"/>
        <v>0</v>
      </c>
      <c r="AF92" s="215">
        <f t="shared" si="91"/>
        <v>0</v>
      </c>
      <c r="AG92" s="215">
        <f t="shared" si="91"/>
        <v>0</v>
      </c>
      <c r="AH92" s="215">
        <f t="shared" si="91"/>
        <v>0</v>
      </c>
      <c r="AI92" s="215">
        <f t="shared" si="91"/>
        <v>0</v>
      </c>
      <c r="AJ92" s="215">
        <f aca="true" t="shared" si="92" ref="AJ92:BO92">SUM(AJ93:AJ94)</f>
        <v>0</v>
      </c>
      <c r="AK92" s="215">
        <f t="shared" si="92"/>
        <v>0</v>
      </c>
      <c r="AL92" s="215">
        <f t="shared" si="92"/>
        <v>0</v>
      </c>
      <c r="AM92" s="215">
        <f t="shared" si="92"/>
        <v>0</v>
      </c>
      <c r="AN92" s="215">
        <f t="shared" si="92"/>
        <v>0</v>
      </c>
      <c r="AO92" s="215">
        <f t="shared" si="92"/>
        <v>0</v>
      </c>
      <c r="AP92" s="215">
        <f t="shared" si="92"/>
        <v>0</v>
      </c>
      <c r="AQ92" s="215">
        <f t="shared" si="92"/>
        <v>0</v>
      </c>
      <c r="AR92" s="215">
        <f t="shared" si="92"/>
        <v>0</v>
      </c>
      <c r="AS92" s="215">
        <f t="shared" si="92"/>
        <v>0</v>
      </c>
      <c r="AT92" s="215">
        <f t="shared" si="92"/>
        <v>0</v>
      </c>
      <c r="AU92" s="215">
        <f t="shared" si="92"/>
        <v>0</v>
      </c>
      <c r="AV92" s="215">
        <f t="shared" si="92"/>
        <v>0</v>
      </c>
      <c r="AW92" s="215">
        <f t="shared" si="92"/>
        <v>0</v>
      </c>
      <c r="AX92" s="215">
        <f t="shared" si="92"/>
        <v>0</v>
      </c>
      <c r="AY92" s="215">
        <f t="shared" si="92"/>
        <v>0</v>
      </c>
      <c r="AZ92" s="215">
        <f t="shared" si="92"/>
        <v>0</v>
      </c>
      <c r="BA92" s="215">
        <f t="shared" si="92"/>
        <v>0</v>
      </c>
      <c r="BB92" s="215">
        <f t="shared" si="92"/>
        <v>0</v>
      </c>
      <c r="BC92" s="215">
        <f t="shared" si="92"/>
        <v>0</v>
      </c>
      <c r="BD92" s="215">
        <f t="shared" si="92"/>
        <v>0</v>
      </c>
      <c r="BE92" s="215">
        <f t="shared" si="92"/>
        <v>0</v>
      </c>
      <c r="BF92" s="215">
        <f t="shared" si="92"/>
        <v>0</v>
      </c>
      <c r="BG92" s="215">
        <f t="shared" si="92"/>
        <v>0</v>
      </c>
      <c r="BH92" s="215">
        <f t="shared" si="92"/>
        <v>0</v>
      </c>
      <c r="BI92" s="215">
        <f t="shared" si="92"/>
        <v>0</v>
      </c>
      <c r="BJ92" s="215">
        <f t="shared" si="92"/>
        <v>0</v>
      </c>
      <c r="BK92" s="215">
        <f t="shared" si="92"/>
        <v>0</v>
      </c>
      <c r="BL92" s="215">
        <f t="shared" si="92"/>
        <v>0</v>
      </c>
      <c r="BM92" s="215">
        <f t="shared" si="92"/>
        <v>0</v>
      </c>
      <c r="BN92" s="215">
        <f t="shared" si="92"/>
        <v>0</v>
      </c>
      <c r="BO92" s="215">
        <f t="shared" si="92"/>
        <v>0</v>
      </c>
      <c r="BP92" s="215">
        <f>SUM(BP93:BP94)</f>
        <v>0</v>
      </c>
      <c r="BQ92" s="215">
        <f>SUM(BQ93:BQ94)</f>
        <v>0</v>
      </c>
      <c r="BR92" s="215">
        <f>SUM(BR93:BR94)</f>
        <v>0</v>
      </c>
      <c r="BS92" s="215">
        <f>SUM(BS93:BS94)</f>
        <v>0</v>
      </c>
      <c r="BT92" s="215">
        <f>SUM(BT93:BT94)</f>
        <v>0</v>
      </c>
      <c r="BU92" s="215">
        <f>SUM(BU93:BU94)</f>
        <v>0</v>
      </c>
      <c r="BV92" s="215">
        <f>SUM(BV93:BV94)</f>
        <v>0</v>
      </c>
      <c r="BW92" s="215">
        <f>SUM(BW93:BW94)</f>
        <v>0</v>
      </c>
      <c r="BX92" s="215">
        <f>SUM(BX93:BX94)</f>
        <v>0</v>
      </c>
      <c r="BY92" s="215">
        <f>SUM(BY93:BY94)</f>
        <v>0</v>
      </c>
      <c r="BZ92" s="215">
        <f>SUM(BZ93:BZ94)</f>
        <v>0</v>
      </c>
      <c r="CA92" s="215">
        <f>SUM(CA93:CA94)</f>
        <v>0</v>
      </c>
      <c r="CB92" s="215">
        <f>SUM(CB93:CB94)</f>
        <v>0</v>
      </c>
    </row>
    <row r="93" spans="1:80" s="5" customFormat="1" ht="17.25" customHeight="1" hidden="1">
      <c r="A93" s="61"/>
      <c r="B93" s="66"/>
      <c r="C93" s="29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5"/>
      <c r="AZ93" s="215"/>
      <c r="BA93" s="215"/>
      <c r="BB93" s="215"/>
      <c r="BC93" s="215"/>
      <c r="BD93" s="215"/>
      <c r="BE93" s="215"/>
      <c r="BF93" s="215"/>
      <c r="BG93" s="215"/>
      <c r="BH93" s="215"/>
      <c r="BI93" s="215"/>
      <c r="BJ93" s="215"/>
      <c r="BK93" s="215"/>
      <c r="BL93" s="215"/>
      <c r="BM93" s="215"/>
      <c r="BN93" s="215"/>
      <c r="BO93" s="215"/>
      <c r="BP93" s="215"/>
      <c r="BQ93" s="215"/>
      <c r="BR93" s="215"/>
      <c r="BS93" s="215"/>
      <c r="BT93" s="215"/>
      <c r="BU93" s="215"/>
      <c r="BV93" s="215">
        <f aca="true" t="shared" si="93" ref="BV93:CB94">SUM(R93,Y93,AF93,AT93,BH93)</f>
        <v>0</v>
      </c>
      <c r="BW93" s="215">
        <f t="shared" si="93"/>
        <v>0</v>
      </c>
      <c r="BX93" s="215">
        <f t="shared" si="93"/>
        <v>0</v>
      </c>
      <c r="BY93" s="215">
        <f t="shared" si="93"/>
        <v>0</v>
      </c>
      <c r="BZ93" s="215">
        <f t="shared" si="93"/>
        <v>0</v>
      </c>
      <c r="CA93" s="215">
        <f t="shared" si="93"/>
        <v>0</v>
      </c>
      <c r="CB93" s="215">
        <f t="shared" si="93"/>
        <v>0</v>
      </c>
    </row>
    <row r="94" spans="1:80" s="5" customFormat="1" ht="17.25" customHeight="1" hidden="1">
      <c r="A94" s="61"/>
      <c r="B94" s="66"/>
      <c r="C94" s="29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5"/>
      <c r="AY94" s="215"/>
      <c r="AZ94" s="215"/>
      <c r="BA94" s="215"/>
      <c r="BB94" s="215"/>
      <c r="BC94" s="215"/>
      <c r="BD94" s="215"/>
      <c r="BE94" s="215"/>
      <c r="BF94" s="215"/>
      <c r="BG94" s="215"/>
      <c r="BH94" s="215"/>
      <c r="BI94" s="215"/>
      <c r="BJ94" s="215"/>
      <c r="BK94" s="215"/>
      <c r="BL94" s="215"/>
      <c r="BM94" s="215"/>
      <c r="BN94" s="215"/>
      <c r="BO94" s="215"/>
      <c r="BP94" s="215"/>
      <c r="BQ94" s="215"/>
      <c r="BR94" s="215"/>
      <c r="BS94" s="215"/>
      <c r="BT94" s="215"/>
      <c r="BU94" s="215"/>
      <c r="BV94" s="215">
        <f t="shared" si="93"/>
        <v>0</v>
      </c>
      <c r="BW94" s="215">
        <f t="shared" si="93"/>
        <v>0</v>
      </c>
      <c r="BX94" s="215">
        <f t="shared" si="93"/>
        <v>0</v>
      </c>
      <c r="BY94" s="215">
        <f t="shared" si="93"/>
        <v>0</v>
      </c>
      <c r="BZ94" s="215">
        <f t="shared" si="93"/>
        <v>0</v>
      </c>
      <c r="CA94" s="215">
        <f t="shared" si="93"/>
        <v>0</v>
      </c>
      <c r="CB94" s="215">
        <f t="shared" si="93"/>
        <v>0</v>
      </c>
    </row>
    <row r="95" spans="1:80" ht="66.75" customHeight="1">
      <c r="A95" s="61" t="s">
        <v>139</v>
      </c>
      <c r="B95" s="66" t="s">
        <v>140</v>
      </c>
      <c r="C95" s="29" t="s">
        <v>75</v>
      </c>
      <c r="D95" s="215">
        <f aca="true" t="shared" si="94" ref="D95:AI95">SUM(D96,D99)</f>
        <v>0</v>
      </c>
      <c r="E95" s="215">
        <f t="shared" si="94"/>
        <v>0</v>
      </c>
      <c r="F95" s="215">
        <f t="shared" si="94"/>
        <v>0</v>
      </c>
      <c r="G95" s="215">
        <f t="shared" si="94"/>
        <v>0</v>
      </c>
      <c r="H95" s="215">
        <f t="shared" si="94"/>
        <v>0</v>
      </c>
      <c r="I95" s="215">
        <f t="shared" si="94"/>
        <v>0</v>
      </c>
      <c r="J95" s="215">
        <f t="shared" si="94"/>
        <v>0</v>
      </c>
      <c r="K95" s="215">
        <f t="shared" si="94"/>
        <v>0</v>
      </c>
      <c r="L95" s="215">
        <f t="shared" si="94"/>
        <v>0</v>
      </c>
      <c r="M95" s="215">
        <f t="shared" si="94"/>
        <v>0</v>
      </c>
      <c r="N95" s="215">
        <f t="shared" si="94"/>
        <v>0</v>
      </c>
      <c r="O95" s="215">
        <f t="shared" si="94"/>
        <v>0</v>
      </c>
      <c r="P95" s="215">
        <f t="shared" si="94"/>
        <v>0</v>
      </c>
      <c r="Q95" s="215">
        <f t="shared" si="94"/>
        <v>0</v>
      </c>
      <c r="R95" s="215">
        <f t="shared" si="94"/>
        <v>0</v>
      </c>
      <c r="S95" s="215">
        <f t="shared" si="94"/>
        <v>0</v>
      </c>
      <c r="T95" s="215">
        <f t="shared" si="94"/>
        <v>0</v>
      </c>
      <c r="U95" s="215">
        <f t="shared" si="94"/>
        <v>0</v>
      </c>
      <c r="V95" s="215">
        <f t="shared" si="94"/>
        <v>0</v>
      </c>
      <c r="W95" s="215">
        <f t="shared" si="94"/>
        <v>0</v>
      </c>
      <c r="X95" s="215">
        <f t="shared" si="94"/>
        <v>0</v>
      </c>
      <c r="Y95" s="215">
        <f t="shared" si="94"/>
        <v>0</v>
      </c>
      <c r="Z95" s="215">
        <f t="shared" si="94"/>
        <v>0</v>
      </c>
      <c r="AA95" s="215">
        <f t="shared" si="94"/>
        <v>0</v>
      </c>
      <c r="AB95" s="215">
        <f t="shared" si="94"/>
        <v>0</v>
      </c>
      <c r="AC95" s="215">
        <f t="shared" si="94"/>
        <v>0</v>
      </c>
      <c r="AD95" s="215">
        <f t="shared" si="94"/>
        <v>0</v>
      </c>
      <c r="AE95" s="215">
        <f t="shared" si="94"/>
        <v>0</v>
      </c>
      <c r="AF95" s="215">
        <f t="shared" si="94"/>
        <v>0</v>
      </c>
      <c r="AG95" s="215">
        <f t="shared" si="94"/>
        <v>0</v>
      </c>
      <c r="AH95" s="215">
        <f t="shared" si="94"/>
        <v>0</v>
      </c>
      <c r="AI95" s="215">
        <f t="shared" si="94"/>
        <v>0</v>
      </c>
      <c r="AJ95" s="215">
        <f aca="true" t="shared" si="95" ref="AJ95:BO95">SUM(AJ96,AJ99)</f>
        <v>0</v>
      </c>
      <c r="AK95" s="215">
        <f t="shared" si="95"/>
        <v>0</v>
      </c>
      <c r="AL95" s="215">
        <f t="shared" si="95"/>
        <v>0</v>
      </c>
      <c r="AM95" s="215">
        <f t="shared" si="95"/>
        <v>0</v>
      </c>
      <c r="AN95" s="215">
        <f t="shared" si="95"/>
        <v>0</v>
      </c>
      <c r="AO95" s="215">
        <f t="shared" si="95"/>
        <v>0</v>
      </c>
      <c r="AP95" s="215">
        <f t="shared" si="95"/>
        <v>0</v>
      </c>
      <c r="AQ95" s="215">
        <f t="shared" si="95"/>
        <v>0</v>
      </c>
      <c r="AR95" s="215">
        <f t="shared" si="95"/>
        <v>0</v>
      </c>
      <c r="AS95" s="215">
        <f t="shared" si="95"/>
        <v>0</v>
      </c>
      <c r="AT95" s="215">
        <f t="shared" si="95"/>
        <v>0</v>
      </c>
      <c r="AU95" s="215">
        <f t="shared" si="95"/>
        <v>0</v>
      </c>
      <c r="AV95" s="215">
        <f t="shared" si="95"/>
        <v>0</v>
      </c>
      <c r="AW95" s="215">
        <f t="shared" si="95"/>
        <v>0</v>
      </c>
      <c r="AX95" s="215">
        <f t="shared" si="95"/>
        <v>0</v>
      </c>
      <c r="AY95" s="215">
        <f t="shared" si="95"/>
        <v>0</v>
      </c>
      <c r="AZ95" s="215">
        <f t="shared" si="95"/>
        <v>0</v>
      </c>
      <c r="BA95" s="215">
        <f t="shared" si="95"/>
        <v>0</v>
      </c>
      <c r="BB95" s="215">
        <f t="shared" si="95"/>
        <v>0</v>
      </c>
      <c r="BC95" s="215">
        <f t="shared" si="95"/>
        <v>0</v>
      </c>
      <c r="BD95" s="215">
        <f t="shared" si="95"/>
        <v>0</v>
      </c>
      <c r="BE95" s="215">
        <f t="shared" si="95"/>
        <v>0</v>
      </c>
      <c r="BF95" s="215">
        <f t="shared" si="95"/>
        <v>0</v>
      </c>
      <c r="BG95" s="215">
        <f t="shared" si="95"/>
        <v>0</v>
      </c>
      <c r="BH95" s="215">
        <f t="shared" si="95"/>
        <v>0</v>
      </c>
      <c r="BI95" s="215">
        <f t="shared" si="95"/>
        <v>0</v>
      </c>
      <c r="BJ95" s="215">
        <f t="shared" si="95"/>
        <v>0</v>
      </c>
      <c r="BK95" s="215">
        <f t="shared" si="95"/>
        <v>0</v>
      </c>
      <c r="BL95" s="215">
        <f t="shared" si="95"/>
        <v>0</v>
      </c>
      <c r="BM95" s="215">
        <f t="shared" si="95"/>
        <v>0</v>
      </c>
      <c r="BN95" s="215">
        <f t="shared" si="95"/>
        <v>0</v>
      </c>
      <c r="BO95" s="215">
        <f t="shared" si="95"/>
        <v>0</v>
      </c>
      <c r="BP95" s="215">
        <f>SUM(BP96,BP99)</f>
        <v>0</v>
      </c>
      <c r="BQ95" s="215">
        <f>SUM(BQ96,BQ99)</f>
        <v>0</v>
      </c>
      <c r="BR95" s="215">
        <f>SUM(BR96,BR99)</f>
        <v>0</v>
      </c>
      <c r="BS95" s="215">
        <f>SUM(BS96,BS99)</f>
        <v>0</v>
      </c>
      <c r="BT95" s="215">
        <f>SUM(BT96,BT99)</f>
        <v>0</v>
      </c>
      <c r="BU95" s="215">
        <f>SUM(BU96,BU99)</f>
        <v>0</v>
      </c>
      <c r="BV95" s="215">
        <f>SUM(BV96,BV99)</f>
        <v>0</v>
      </c>
      <c r="BW95" s="215">
        <f>SUM(BW96,BW99)</f>
        <v>0</v>
      </c>
      <c r="BX95" s="215">
        <f>SUM(BX96,BX99)</f>
        <v>0</v>
      </c>
      <c r="BY95" s="215">
        <f>SUM(BY96,BY99)</f>
        <v>0</v>
      </c>
      <c r="BZ95" s="215">
        <f>SUM(BZ96,BZ99)</f>
        <v>0</v>
      </c>
      <c r="CA95" s="215">
        <f>SUM(CA96,CA99)</f>
        <v>0</v>
      </c>
      <c r="CB95" s="215">
        <f>SUM(CB96,CB99)</f>
        <v>0</v>
      </c>
    </row>
    <row r="96" spans="1:80" ht="47.25" customHeight="1">
      <c r="A96" s="61" t="s">
        <v>141</v>
      </c>
      <c r="B96" s="66" t="s">
        <v>142</v>
      </c>
      <c r="C96" s="29" t="s">
        <v>75</v>
      </c>
      <c r="D96" s="215">
        <f aca="true" t="shared" si="96" ref="D96:AI96">SUM(D97:D98)</f>
        <v>0</v>
      </c>
      <c r="E96" s="215">
        <f t="shared" si="96"/>
        <v>0</v>
      </c>
      <c r="F96" s="215">
        <f t="shared" si="96"/>
        <v>0</v>
      </c>
      <c r="G96" s="215">
        <f t="shared" si="96"/>
        <v>0</v>
      </c>
      <c r="H96" s="215">
        <f t="shared" si="96"/>
        <v>0</v>
      </c>
      <c r="I96" s="215">
        <f t="shared" si="96"/>
        <v>0</v>
      </c>
      <c r="J96" s="215">
        <f t="shared" si="96"/>
        <v>0</v>
      </c>
      <c r="K96" s="215">
        <f t="shared" si="96"/>
        <v>0</v>
      </c>
      <c r="L96" s="215">
        <f t="shared" si="96"/>
        <v>0</v>
      </c>
      <c r="M96" s="215">
        <f t="shared" si="96"/>
        <v>0</v>
      </c>
      <c r="N96" s="215">
        <f t="shared" si="96"/>
        <v>0</v>
      </c>
      <c r="O96" s="215">
        <f t="shared" si="96"/>
        <v>0</v>
      </c>
      <c r="P96" s="215">
        <f t="shared" si="96"/>
        <v>0</v>
      </c>
      <c r="Q96" s="215">
        <f t="shared" si="96"/>
        <v>0</v>
      </c>
      <c r="R96" s="215">
        <f t="shared" si="96"/>
        <v>0</v>
      </c>
      <c r="S96" s="215">
        <f t="shared" si="96"/>
        <v>0</v>
      </c>
      <c r="T96" s="215">
        <f t="shared" si="96"/>
        <v>0</v>
      </c>
      <c r="U96" s="215">
        <f t="shared" si="96"/>
        <v>0</v>
      </c>
      <c r="V96" s="215">
        <f t="shared" si="96"/>
        <v>0</v>
      </c>
      <c r="W96" s="215">
        <f t="shared" si="96"/>
        <v>0</v>
      </c>
      <c r="X96" s="215">
        <f t="shared" si="96"/>
        <v>0</v>
      </c>
      <c r="Y96" s="215">
        <f t="shared" si="96"/>
        <v>0</v>
      </c>
      <c r="Z96" s="215">
        <f t="shared" si="96"/>
        <v>0</v>
      </c>
      <c r="AA96" s="215">
        <f t="shared" si="96"/>
        <v>0</v>
      </c>
      <c r="AB96" s="215">
        <f t="shared" si="96"/>
        <v>0</v>
      </c>
      <c r="AC96" s="215">
        <f t="shared" si="96"/>
        <v>0</v>
      </c>
      <c r="AD96" s="215">
        <f t="shared" si="96"/>
        <v>0</v>
      </c>
      <c r="AE96" s="215">
        <f t="shared" si="96"/>
        <v>0</v>
      </c>
      <c r="AF96" s="215">
        <f t="shared" si="96"/>
        <v>0</v>
      </c>
      <c r="AG96" s="215">
        <f t="shared" si="96"/>
        <v>0</v>
      </c>
      <c r="AH96" s="215">
        <f t="shared" si="96"/>
        <v>0</v>
      </c>
      <c r="AI96" s="215">
        <f t="shared" si="96"/>
        <v>0</v>
      </c>
      <c r="AJ96" s="215">
        <f aca="true" t="shared" si="97" ref="AJ96:BO96">SUM(AJ97:AJ98)</f>
        <v>0</v>
      </c>
      <c r="AK96" s="215">
        <f t="shared" si="97"/>
        <v>0</v>
      </c>
      <c r="AL96" s="215">
        <f t="shared" si="97"/>
        <v>0</v>
      </c>
      <c r="AM96" s="215">
        <f t="shared" si="97"/>
        <v>0</v>
      </c>
      <c r="AN96" s="215">
        <f t="shared" si="97"/>
        <v>0</v>
      </c>
      <c r="AO96" s="215">
        <f t="shared" si="97"/>
        <v>0</v>
      </c>
      <c r="AP96" s="215">
        <f t="shared" si="97"/>
        <v>0</v>
      </c>
      <c r="AQ96" s="215">
        <f t="shared" si="97"/>
        <v>0</v>
      </c>
      <c r="AR96" s="215">
        <f t="shared" si="97"/>
        <v>0</v>
      </c>
      <c r="AS96" s="215">
        <f t="shared" si="97"/>
        <v>0</v>
      </c>
      <c r="AT96" s="215">
        <f t="shared" si="97"/>
        <v>0</v>
      </c>
      <c r="AU96" s="215">
        <f t="shared" si="97"/>
        <v>0</v>
      </c>
      <c r="AV96" s="215">
        <f t="shared" si="97"/>
        <v>0</v>
      </c>
      <c r="AW96" s="215">
        <f t="shared" si="97"/>
        <v>0</v>
      </c>
      <c r="AX96" s="215">
        <f t="shared" si="97"/>
        <v>0</v>
      </c>
      <c r="AY96" s="215">
        <f t="shared" si="97"/>
        <v>0</v>
      </c>
      <c r="AZ96" s="215">
        <f t="shared" si="97"/>
        <v>0</v>
      </c>
      <c r="BA96" s="215">
        <f t="shared" si="97"/>
        <v>0</v>
      </c>
      <c r="BB96" s="215">
        <f t="shared" si="97"/>
        <v>0</v>
      </c>
      <c r="BC96" s="215">
        <f t="shared" si="97"/>
        <v>0</v>
      </c>
      <c r="BD96" s="215">
        <f t="shared" si="97"/>
        <v>0</v>
      </c>
      <c r="BE96" s="215">
        <f t="shared" si="97"/>
        <v>0</v>
      </c>
      <c r="BF96" s="215">
        <f t="shared" si="97"/>
        <v>0</v>
      </c>
      <c r="BG96" s="215">
        <f t="shared" si="97"/>
        <v>0</v>
      </c>
      <c r="BH96" s="215">
        <f t="shared" si="97"/>
        <v>0</v>
      </c>
      <c r="BI96" s="215">
        <f t="shared" si="97"/>
        <v>0</v>
      </c>
      <c r="BJ96" s="215">
        <f t="shared" si="97"/>
        <v>0</v>
      </c>
      <c r="BK96" s="215">
        <f t="shared" si="97"/>
        <v>0</v>
      </c>
      <c r="BL96" s="215">
        <f t="shared" si="97"/>
        <v>0</v>
      </c>
      <c r="BM96" s="215">
        <f t="shared" si="97"/>
        <v>0</v>
      </c>
      <c r="BN96" s="215">
        <f t="shared" si="97"/>
        <v>0</v>
      </c>
      <c r="BO96" s="215">
        <f t="shared" si="97"/>
        <v>0</v>
      </c>
      <c r="BP96" s="215">
        <f>SUM(BP97:BP98)</f>
        <v>0</v>
      </c>
      <c r="BQ96" s="215">
        <f>SUM(BQ97:BQ98)</f>
        <v>0</v>
      </c>
      <c r="BR96" s="215">
        <f>SUM(BR97:BR98)</f>
        <v>0</v>
      </c>
      <c r="BS96" s="215">
        <f>SUM(BS97:BS98)</f>
        <v>0</v>
      </c>
      <c r="BT96" s="215">
        <f>SUM(BT97:BT98)</f>
        <v>0</v>
      </c>
      <c r="BU96" s="215">
        <f>SUM(BU97:BU98)</f>
        <v>0</v>
      </c>
      <c r="BV96" s="215">
        <f>SUM(BV97:BV98)</f>
        <v>0</v>
      </c>
      <c r="BW96" s="215">
        <f>SUM(BW97:BW98)</f>
        <v>0</v>
      </c>
      <c r="BX96" s="215">
        <f>SUM(BX97:BX98)</f>
        <v>0</v>
      </c>
      <c r="BY96" s="215">
        <f>SUM(BY97:BY98)</f>
        <v>0</v>
      </c>
      <c r="BZ96" s="215">
        <f>SUM(BZ97:BZ98)</f>
        <v>0</v>
      </c>
      <c r="CA96" s="215">
        <f>SUM(CA97:CA98)</f>
        <v>0</v>
      </c>
      <c r="CB96" s="215">
        <f>SUM(CB97:CB98)</f>
        <v>0</v>
      </c>
    </row>
    <row r="97" spans="1:80" s="5" customFormat="1" ht="15.75" customHeight="1" hidden="1">
      <c r="A97" s="61"/>
      <c r="B97" s="66"/>
      <c r="C97" s="29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  <c r="AX97" s="215"/>
      <c r="AY97" s="215"/>
      <c r="AZ97" s="215"/>
      <c r="BA97" s="215"/>
      <c r="BB97" s="215"/>
      <c r="BC97" s="215"/>
      <c r="BD97" s="215"/>
      <c r="BE97" s="215"/>
      <c r="BF97" s="215"/>
      <c r="BG97" s="215"/>
      <c r="BH97" s="215"/>
      <c r="BI97" s="215"/>
      <c r="BJ97" s="215"/>
      <c r="BK97" s="215"/>
      <c r="BL97" s="215"/>
      <c r="BM97" s="215"/>
      <c r="BN97" s="215"/>
      <c r="BO97" s="215"/>
      <c r="BP97" s="215"/>
      <c r="BQ97" s="215"/>
      <c r="BR97" s="215"/>
      <c r="BS97" s="215"/>
      <c r="BT97" s="215"/>
      <c r="BU97" s="215"/>
      <c r="BV97" s="215">
        <f aca="true" t="shared" si="98" ref="BV97:CB98">SUM(R97,Y97,AF97,AT97,BH97)</f>
        <v>0</v>
      </c>
      <c r="BW97" s="215">
        <f t="shared" si="98"/>
        <v>0</v>
      </c>
      <c r="BX97" s="215">
        <f t="shared" si="98"/>
        <v>0</v>
      </c>
      <c r="BY97" s="215">
        <f t="shared" si="98"/>
        <v>0</v>
      </c>
      <c r="BZ97" s="215">
        <f t="shared" si="98"/>
        <v>0</v>
      </c>
      <c r="CA97" s="215">
        <f t="shared" si="98"/>
        <v>0</v>
      </c>
      <c r="CB97" s="215">
        <f t="shared" si="98"/>
        <v>0</v>
      </c>
    </row>
    <row r="98" spans="1:80" s="5" customFormat="1" ht="15.75" customHeight="1" hidden="1">
      <c r="A98" s="61"/>
      <c r="B98" s="66"/>
      <c r="C98" s="29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5"/>
      <c r="AW98" s="215"/>
      <c r="AX98" s="215"/>
      <c r="AY98" s="215"/>
      <c r="AZ98" s="215"/>
      <c r="BA98" s="215"/>
      <c r="BB98" s="215"/>
      <c r="BC98" s="215"/>
      <c r="BD98" s="215"/>
      <c r="BE98" s="215"/>
      <c r="BF98" s="215"/>
      <c r="BG98" s="215"/>
      <c r="BH98" s="215"/>
      <c r="BI98" s="215"/>
      <c r="BJ98" s="215"/>
      <c r="BK98" s="215"/>
      <c r="BL98" s="215"/>
      <c r="BM98" s="215"/>
      <c r="BN98" s="215"/>
      <c r="BO98" s="215"/>
      <c r="BP98" s="215"/>
      <c r="BQ98" s="215"/>
      <c r="BR98" s="215"/>
      <c r="BS98" s="215"/>
      <c r="BT98" s="215"/>
      <c r="BU98" s="215"/>
      <c r="BV98" s="215">
        <f t="shared" si="98"/>
        <v>0</v>
      </c>
      <c r="BW98" s="215">
        <f t="shared" si="98"/>
        <v>0</v>
      </c>
      <c r="BX98" s="215">
        <f t="shared" si="98"/>
        <v>0</v>
      </c>
      <c r="BY98" s="215">
        <f t="shared" si="98"/>
        <v>0</v>
      </c>
      <c r="BZ98" s="215">
        <f t="shared" si="98"/>
        <v>0</v>
      </c>
      <c r="CA98" s="215">
        <f t="shared" si="98"/>
        <v>0</v>
      </c>
      <c r="CB98" s="215">
        <f t="shared" si="98"/>
        <v>0</v>
      </c>
    </row>
    <row r="99" spans="1:80" ht="55.5" customHeight="1">
      <c r="A99" s="61" t="s">
        <v>143</v>
      </c>
      <c r="B99" s="66" t="s">
        <v>144</v>
      </c>
      <c r="C99" s="29" t="s">
        <v>75</v>
      </c>
      <c r="D99" s="215">
        <f aca="true" t="shared" si="99" ref="D99:AI99">SUM(D100:D101)</f>
        <v>0</v>
      </c>
      <c r="E99" s="215">
        <f t="shared" si="99"/>
        <v>0</v>
      </c>
      <c r="F99" s="215">
        <f t="shared" si="99"/>
        <v>0</v>
      </c>
      <c r="G99" s="215">
        <f t="shared" si="99"/>
        <v>0</v>
      </c>
      <c r="H99" s="215">
        <f t="shared" si="99"/>
        <v>0</v>
      </c>
      <c r="I99" s="215">
        <f t="shared" si="99"/>
        <v>0</v>
      </c>
      <c r="J99" s="215">
        <f t="shared" si="99"/>
        <v>0</v>
      </c>
      <c r="K99" s="215">
        <f t="shared" si="99"/>
        <v>0</v>
      </c>
      <c r="L99" s="215">
        <f t="shared" si="99"/>
        <v>0</v>
      </c>
      <c r="M99" s="215">
        <f t="shared" si="99"/>
        <v>0</v>
      </c>
      <c r="N99" s="215">
        <f t="shared" si="99"/>
        <v>0</v>
      </c>
      <c r="O99" s="215">
        <f t="shared" si="99"/>
        <v>0</v>
      </c>
      <c r="P99" s="215">
        <f t="shared" si="99"/>
        <v>0</v>
      </c>
      <c r="Q99" s="215">
        <f t="shared" si="99"/>
        <v>0</v>
      </c>
      <c r="R99" s="215">
        <f t="shared" si="99"/>
        <v>0</v>
      </c>
      <c r="S99" s="215">
        <f t="shared" si="99"/>
        <v>0</v>
      </c>
      <c r="T99" s="215">
        <f t="shared" si="99"/>
        <v>0</v>
      </c>
      <c r="U99" s="215">
        <f t="shared" si="99"/>
        <v>0</v>
      </c>
      <c r="V99" s="215">
        <f t="shared" si="99"/>
        <v>0</v>
      </c>
      <c r="W99" s="215">
        <f t="shared" si="99"/>
        <v>0</v>
      </c>
      <c r="X99" s="215">
        <f t="shared" si="99"/>
        <v>0</v>
      </c>
      <c r="Y99" s="215">
        <f t="shared" si="99"/>
        <v>0</v>
      </c>
      <c r="Z99" s="215">
        <f t="shared" si="99"/>
        <v>0</v>
      </c>
      <c r="AA99" s="215">
        <f t="shared" si="99"/>
        <v>0</v>
      </c>
      <c r="AB99" s="215">
        <f t="shared" si="99"/>
        <v>0</v>
      </c>
      <c r="AC99" s="215">
        <f t="shared" si="99"/>
        <v>0</v>
      </c>
      <c r="AD99" s="215">
        <f t="shared" si="99"/>
        <v>0</v>
      </c>
      <c r="AE99" s="215">
        <f t="shared" si="99"/>
        <v>0</v>
      </c>
      <c r="AF99" s="215">
        <f t="shared" si="99"/>
        <v>0</v>
      </c>
      <c r="AG99" s="215">
        <f t="shared" si="99"/>
        <v>0</v>
      </c>
      <c r="AH99" s="215">
        <f t="shared" si="99"/>
        <v>0</v>
      </c>
      <c r="AI99" s="215">
        <f t="shared" si="99"/>
        <v>0</v>
      </c>
      <c r="AJ99" s="215">
        <f aca="true" t="shared" si="100" ref="AJ99:BO99">SUM(AJ100:AJ101)</f>
        <v>0</v>
      </c>
      <c r="AK99" s="215">
        <f t="shared" si="100"/>
        <v>0</v>
      </c>
      <c r="AL99" s="215">
        <f t="shared" si="100"/>
        <v>0</v>
      </c>
      <c r="AM99" s="215">
        <f t="shared" si="100"/>
        <v>0</v>
      </c>
      <c r="AN99" s="215">
        <f t="shared" si="100"/>
        <v>0</v>
      </c>
      <c r="AO99" s="215">
        <f t="shared" si="100"/>
        <v>0</v>
      </c>
      <c r="AP99" s="215">
        <f t="shared" si="100"/>
        <v>0</v>
      </c>
      <c r="AQ99" s="215">
        <f t="shared" si="100"/>
        <v>0</v>
      </c>
      <c r="AR99" s="215">
        <f t="shared" si="100"/>
        <v>0</v>
      </c>
      <c r="AS99" s="215">
        <f t="shared" si="100"/>
        <v>0</v>
      </c>
      <c r="AT99" s="215">
        <f t="shared" si="100"/>
        <v>0</v>
      </c>
      <c r="AU99" s="215">
        <f t="shared" si="100"/>
        <v>0</v>
      </c>
      <c r="AV99" s="215">
        <f t="shared" si="100"/>
        <v>0</v>
      </c>
      <c r="AW99" s="215">
        <f t="shared" si="100"/>
        <v>0</v>
      </c>
      <c r="AX99" s="215">
        <f t="shared" si="100"/>
        <v>0</v>
      </c>
      <c r="AY99" s="215">
        <f t="shared" si="100"/>
        <v>0</v>
      </c>
      <c r="AZ99" s="215">
        <f t="shared" si="100"/>
        <v>0</v>
      </c>
      <c r="BA99" s="215">
        <f t="shared" si="100"/>
        <v>0</v>
      </c>
      <c r="BB99" s="215">
        <f t="shared" si="100"/>
        <v>0</v>
      </c>
      <c r="BC99" s="215">
        <f t="shared" si="100"/>
        <v>0</v>
      </c>
      <c r="BD99" s="215">
        <f t="shared" si="100"/>
        <v>0</v>
      </c>
      <c r="BE99" s="215">
        <f t="shared" si="100"/>
        <v>0</v>
      </c>
      <c r="BF99" s="215">
        <f t="shared" si="100"/>
        <v>0</v>
      </c>
      <c r="BG99" s="215">
        <f t="shared" si="100"/>
        <v>0</v>
      </c>
      <c r="BH99" s="215">
        <f t="shared" si="100"/>
        <v>0</v>
      </c>
      <c r="BI99" s="215">
        <f t="shared" si="100"/>
        <v>0</v>
      </c>
      <c r="BJ99" s="215">
        <f t="shared" si="100"/>
        <v>0</v>
      </c>
      <c r="BK99" s="215">
        <f t="shared" si="100"/>
        <v>0</v>
      </c>
      <c r="BL99" s="215">
        <f t="shared" si="100"/>
        <v>0</v>
      </c>
      <c r="BM99" s="215">
        <f t="shared" si="100"/>
        <v>0</v>
      </c>
      <c r="BN99" s="215">
        <f t="shared" si="100"/>
        <v>0</v>
      </c>
      <c r="BO99" s="215">
        <f t="shared" si="100"/>
        <v>0</v>
      </c>
      <c r="BP99" s="215">
        <f>SUM(BP100:BP101)</f>
        <v>0</v>
      </c>
      <c r="BQ99" s="215">
        <f>SUM(BQ100:BQ101)</f>
        <v>0</v>
      </c>
      <c r="BR99" s="215">
        <f>SUM(BR100:BR101)</f>
        <v>0</v>
      </c>
      <c r="BS99" s="215">
        <f>SUM(BS100:BS101)</f>
        <v>0</v>
      </c>
      <c r="BT99" s="215">
        <f>SUM(BT100:BT101)</f>
        <v>0</v>
      </c>
      <c r="BU99" s="215">
        <f>SUM(BU100:BU101)</f>
        <v>0</v>
      </c>
      <c r="BV99" s="215">
        <f>SUM(BV100:BV101)</f>
        <v>0</v>
      </c>
      <c r="BW99" s="215">
        <f>SUM(BW100:BW101)</f>
        <v>0</v>
      </c>
      <c r="BX99" s="215">
        <f>SUM(BX100:BX101)</f>
        <v>0</v>
      </c>
      <c r="BY99" s="215">
        <f>SUM(BY100:BY101)</f>
        <v>0</v>
      </c>
      <c r="BZ99" s="215">
        <f>SUM(BZ100:BZ101)</f>
        <v>0</v>
      </c>
      <c r="CA99" s="215">
        <f>SUM(CA100:CA101)</f>
        <v>0</v>
      </c>
      <c r="CB99" s="215">
        <f>SUM(CB100:CB101)</f>
        <v>0</v>
      </c>
    </row>
    <row r="100" spans="1:80" s="5" customFormat="1" ht="15.75" customHeight="1" hidden="1">
      <c r="A100" s="61"/>
      <c r="B100" s="66"/>
      <c r="C100" s="29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15"/>
      <c r="AT100" s="215"/>
      <c r="AU100" s="215"/>
      <c r="AV100" s="215"/>
      <c r="AW100" s="215"/>
      <c r="AX100" s="215"/>
      <c r="AY100" s="215"/>
      <c r="AZ100" s="215"/>
      <c r="BA100" s="215"/>
      <c r="BB100" s="215"/>
      <c r="BC100" s="215"/>
      <c r="BD100" s="215"/>
      <c r="BE100" s="215"/>
      <c r="BF100" s="215"/>
      <c r="BG100" s="215"/>
      <c r="BH100" s="215"/>
      <c r="BI100" s="215"/>
      <c r="BJ100" s="215"/>
      <c r="BK100" s="215"/>
      <c r="BL100" s="215"/>
      <c r="BM100" s="215"/>
      <c r="BN100" s="215"/>
      <c r="BO100" s="215"/>
      <c r="BP100" s="215"/>
      <c r="BQ100" s="215"/>
      <c r="BR100" s="215"/>
      <c r="BS100" s="215"/>
      <c r="BT100" s="215"/>
      <c r="BU100" s="215"/>
      <c r="BV100" s="215">
        <f aca="true" t="shared" si="101" ref="BV100:CB101">SUM(R100,Y100,AF100,AT100,BH100)</f>
        <v>0</v>
      </c>
      <c r="BW100" s="215">
        <f t="shared" si="101"/>
        <v>0</v>
      </c>
      <c r="BX100" s="215">
        <f t="shared" si="101"/>
        <v>0</v>
      </c>
      <c r="BY100" s="215">
        <f t="shared" si="101"/>
        <v>0</v>
      </c>
      <c r="BZ100" s="215">
        <f t="shared" si="101"/>
        <v>0</v>
      </c>
      <c r="CA100" s="215">
        <f t="shared" si="101"/>
        <v>0</v>
      </c>
      <c r="CB100" s="215">
        <f t="shared" si="101"/>
        <v>0</v>
      </c>
    </row>
    <row r="101" spans="1:80" s="5" customFormat="1" ht="15.75" customHeight="1" hidden="1">
      <c r="A101" s="61"/>
      <c r="B101" s="66"/>
      <c r="C101" s="29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5"/>
      <c r="AS101" s="215"/>
      <c r="AT101" s="215"/>
      <c r="AU101" s="215"/>
      <c r="AV101" s="215"/>
      <c r="AW101" s="215"/>
      <c r="AX101" s="215"/>
      <c r="AY101" s="215"/>
      <c r="AZ101" s="215"/>
      <c r="BA101" s="215"/>
      <c r="BB101" s="215"/>
      <c r="BC101" s="215"/>
      <c r="BD101" s="215"/>
      <c r="BE101" s="215"/>
      <c r="BF101" s="215"/>
      <c r="BG101" s="215"/>
      <c r="BH101" s="215"/>
      <c r="BI101" s="215"/>
      <c r="BJ101" s="215"/>
      <c r="BK101" s="215"/>
      <c r="BL101" s="215"/>
      <c r="BM101" s="215"/>
      <c r="BN101" s="215"/>
      <c r="BO101" s="215"/>
      <c r="BP101" s="215"/>
      <c r="BQ101" s="215"/>
      <c r="BR101" s="215"/>
      <c r="BS101" s="215"/>
      <c r="BT101" s="215"/>
      <c r="BU101" s="215"/>
      <c r="BV101" s="215">
        <f t="shared" si="101"/>
        <v>0</v>
      </c>
      <c r="BW101" s="215">
        <f t="shared" si="101"/>
        <v>0</v>
      </c>
      <c r="BX101" s="215">
        <f t="shared" si="101"/>
        <v>0</v>
      </c>
      <c r="BY101" s="215">
        <f t="shared" si="101"/>
        <v>0</v>
      </c>
      <c r="BZ101" s="215">
        <f t="shared" si="101"/>
        <v>0</v>
      </c>
      <c r="CA101" s="215">
        <f t="shared" si="101"/>
        <v>0</v>
      </c>
      <c r="CB101" s="215">
        <f t="shared" si="101"/>
        <v>0</v>
      </c>
    </row>
    <row r="102" spans="1:80" ht="75" customHeight="1">
      <c r="A102" s="61" t="s">
        <v>145</v>
      </c>
      <c r="B102" s="66" t="s">
        <v>146</v>
      </c>
      <c r="C102" s="29" t="s">
        <v>75</v>
      </c>
      <c r="D102" s="215">
        <f aca="true" t="shared" si="102" ref="D102:AI102">SUM(D103,D106)</f>
        <v>0</v>
      </c>
      <c r="E102" s="215">
        <f t="shared" si="102"/>
        <v>0</v>
      </c>
      <c r="F102" s="215">
        <f t="shared" si="102"/>
        <v>0</v>
      </c>
      <c r="G102" s="215">
        <f t="shared" si="102"/>
        <v>0</v>
      </c>
      <c r="H102" s="215">
        <f t="shared" si="102"/>
        <v>0</v>
      </c>
      <c r="I102" s="215">
        <f t="shared" si="102"/>
        <v>0</v>
      </c>
      <c r="J102" s="215">
        <f t="shared" si="102"/>
        <v>0</v>
      </c>
      <c r="K102" s="215">
        <f t="shared" si="102"/>
        <v>0</v>
      </c>
      <c r="L102" s="215">
        <f t="shared" si="102"/>
        <v>0</v>
      </c>
      <c r="M102" s="215">
        <f t="shared" si="102"/>
        <v>0</v>
      </c>
      <c r="N102" s="215">
        <f t="shared" si="102"/>
        <v>0</v>
      </c>
      <c r="O102" s="215">
        <f t="shared" si="102"/>
        <v>0</v>
      </c>
      <c r="P102" s="215">
        <f t="shared" si="102"/>
        <v>0</v>
      </c>
      <c r="Q102" s="215">
        <f t="shared" si="102"/>
        <v>0</v>
      </c>
      <c r="R102" s="215">
        <f t="shared" si="102"/>
        <v>0</v>
      </c>
      <c r="S102" s="215">
        <f t="shared" si="102"/>
        <v>0</v>
      </c>
      <c r="T102" s="215">
        <f t="shared" si="102"/>
        <v>0</v>
      </c>
      <c r="U102" s="215">
        <f t="shared" si="102"/>
        <v>0</v>
      </c>
      <c r="V102" s="215">
        <f t="shared" si="102"/>
        <v>0</v>
      </c>
      <c r="W102" s="215">
        <f t="shared" si="102"/>
        <v>0</v>
      </c>
      <c r="X102" s="215">
        <f t="shared" si="102"/>
        <v>0</v>
      </c>
      <c r="Y102" s="215">
        <f t="shared" si="102"/>
        <v>0</v>
      </c>
      <c r="Z102" s="215">
        <f t="shared" si="102"/>
        <v>0</v>
      </c>
      <c r="AA102" s="215">
        <f t="shared" si="102"/>
        <v>0</v>
      </c>
      <c r="AB102" s="215">
        <f t="shared" si="102"/>
        <v>0</v>
      </c>
      <c r="AC102" s="215">
        <f t="shared" si="102"/>
        <v>0</v>
      </c>
      <c r="AD102" s="215">
        <f t="shared" si="102"/>
        <v>0</v>
      </c>
      <c r="AE102" s="215">
        <f t="shared" si="102"/>
        <v>0</v>
      </c>
      <c r="AF102" s="215">
        <f t="shared" si="102"/>
        <v>0</v>
      </c>
      <c r="AG102" s="215">
        <f t="shared" si="102"/>
        <v>0</v>
      </c>
      <c r="AH102" s="215">
        <f t="shared" si="102"/>
        <v>0</v>
      </c>
      <c r="AI102" s="215">
        <f t="shared" si="102"/>
        <v>0</v>
      </c>
      <c r="AJ102" s="215">
        <f aca="true" t="shared" si="103" ref="AJ102:BO102">SUM(AJ103,AJ106)</f>
        <v>0</v>
      </c>
      <c r="AK102" s="215">
        <f t="shared" si="103"/>
        <v>0</v>
      </c>
      <c r="AL102" s="215">
        <f t="shared" si="103"/>
        <v>0</v>
      </c>
      <c r="AM102" s="215">
        <f t="shared" si="103"/>
        <v>0</v>
      </c>
      <c r="AN102" s="215">
        <f t="shared" si="103"/>
        <v>0</v>
      </c>
      <c r="AO102" s="215">
        <f t="shared" si="103"/>
        <v>0</v>
      </c>
      <c r="AP102" s="215">
        <f t="shared" si="103"/>
        <v>0</v>
      </c>
      <c r="AQ102" s="215">
        <f t="shared" si="103"/>
        <v>0</v>
      </c>
      <c r="AR102" s="215">
        <f t="shared" si="103"/>
        <v>0</v>
      </c>
      <c r="AS102" s="215">
        <f t="shared" si="103"/>
        <v>0</v>
      </c>
      <c r="AT102" s="215">
        <f t="shared" si="103"/>
        <v>0</v>
      </c>
      <c r="AU102" s="215">
        <f t="shared" si="103"/>
        <v>0</v>
      </c>
      <c r="AV102" s="215">
        <f t="shared" si="103"/>
        <v>0</v>
      </c>
      <c r="AW102" s="215">
        <f t="shared" si="103"/>
        <v>0</v>
      </c>
      <c r="AX102" s="215">
        <f t="shared" si="103"/>
        <v>0</v>
      </c>
      <c r="AY102" s="215">
        <f t="shared" si="103"/>
        <v>0</v>
      </c>
      <c r="AZ102" s="215">
        <f t="shared" si="103"/>
        <v>0</v>
      </c>
      <c r="BA102" s="215">
        <f t="shared" si="103"/>
        <v>0</v>
      </c>
      <c r="BB102" s="215">
        <f t="shared" si="103"/>
        <v>0</v>
      </c>
      <c r="BC102" s="215">
        <f t="shared" si="103"/>
        <v>0</v>
      </c>
      <c r="BD102" s="215">
        <f t="shared" si="103"/>
        <v>0</v>
      </c>
      <c r="BE102" s="215">
        <f t="shared" si="103"/>
        <v>0</v>
      </c>
      <c r="BF102" s="215">
        <f t="shared" si="103"/>
        <v>0</v>
      </c>
      <c r="BG102" s="215">
        <f t="shared" si="103"/>
        <v>0</v>
      </c>
      <c r="BH102" s="215">
        <f t="shared" si="103"/>
        <v>0</v>
      </c>
      <c r="BI102" s="215">
        <f t="shared" si="103"/>
        <v>0</v>
      </c>
      <c r="BJ102" s="215">
        <f t="shared" si="103"/>
        <v>0</v>
      </c>
      <c r="BK102" s="215">
        <f t="shared" si="103"/>
        <v>0</v>
      </c>
      <c r="BL102" s="215">
        <f t="shared" si="103"/>
        <v>0</v>
      </c>
      <c r="BM102" s="215">
        <f t="shared" si="103"/>
        <v>0</v>
      </c>
      <c r="BN102" s="215">
        <f t="shared" si="103"/>
        <v>0</v>
      </c>
      <c r="BO102" s="215">
        <f t="shared" si="103"/>
        <v>0</v>
      </c>
      <c r="BP102" s="215">
        <f>SUM(BP103,BP106)</f>
        <v>0</v>
      </c>
      <c r="BQ102" s="215">
        <f>SUM(BQ103,BQ106)</f>
        <v>0</v>
      </c>
      <c r="BR102" s="215">
        <f>SUM(BR103,BR106)</f>
        <v>0</v>
      </c>
      <c r="BS102" s="215">
        <f>SUM(BS103,BS106)</f>
        <v>0</v>
      </c>
      <c r="BT102" s="215">
        <f>SUM(BT103,BT106)</f>
        <v>0</v>
      </c>
      <c r="BU102" s="215">
        <f>SUM(BU103,BU106)</f>
        <v>0</v>
      </c>
      <c r="BV102" s="215">
        <f>SUM(BV103,BV106)</f>
        <v>0</v>
      </c>
      <c r="BW102" s="215">
        <f>SUM(BW103,BW106)</f>
        <v>0</v>
      </c>
      <c r="BX102" s="215">
        <f>SUM(BX103,BX106)</f>
        <v>0</v>
      </c>
      <c r="BY102" s="215">
        <f>SUM(BY103,BY106)</f>
        <v>0</v>
      </c>
      <c r="BZ102" s="215">
        <f>SUM(BZ103,BZ106)</f>
        <v>0</v>
      </c>
      <c r="CA102" s="215">
        <f>SUM(CA103,CA106)</f>
        <v>0</v>
      </c>
      <c r="CB102" s="215">
        <f>SUM(CB103,CB106)</f>
        <v>0</v>
      </c>
    </row>
    <row r="103" spans="1:80" ht="61.5" customHeight="1">
      <c r="A103" s="61" t="s">
        <v>147</v>
      </c>
      <c r="B103" s="66" t="s">
        <v>148</v>
      </c>
      <c r="C103" s="29" t="s">
        <v>75</v>
      </c>
      <c r="D103" s="215">
        <f aca="true" t="shared" si="104" ref="D103:AI103">SUM(D104:D105)</f>
        <v>0</v>
      </c>
      <c r="E103" s="215">
        <f t="shared" si="104"/>
        <v>0</v>
      </c>
      <c r="F103" s="215">
        <f t="shared" si="104"/>
        <v>0</v>
      </c>
      <c r="G103" s="215">
        <f t="shared" si="104"/>
        <v>0</v>
      </c>
      <c r="H103" s="215">
        <f t="shared" si="104"/>
        <v>0</v>
      </c>
      <c r="I103" s="215">
        <f t="shared" si="104"/>
        <v>0</v>
      </c>
      <c r="J103" s="215">
        <f t="shared" si="104"/>
        <v>0</v>
      </c>
      <c r="K103" s="215">
        <f t="shared" si="104"/>
        <v>0</v>
      </c>
      <c r="L103" s="215">
        <f t="shared" si="104"/>
        <v>0</v>
      </c>
      <c r="M103" s="215">
        <f t="shared" si="104"/>
        <v>0</v>
      </c>
      <c r="N103" s="215">
        <f t="shared" si="104"/>
        <v>0</v>
      </c>
      <c r="O103" s="215">
        <f t="shared" si="104"/>
        <v>0</v>
      </c>
      <c r="P103" s="215">
        <f t="shared" si="104"/>
        <v>0</v>
      </c>
      <c r="Q103" s="215">
        <f t="shared" si="104"/>
        <v>0</v>
      </c>
      <c r="R103" s="215">
        <f t="shared" si="104"/>
        <v>0</v>
      </c>
      <c r="S103" s="215">
        <f t="shared" si="104"/>
        <v>0</v>
      </c>
      <c r="T103" s="215">
        <f t="shared" si="104"/>
        <v>0</v>
      </c>
      <c r="U103" s="215">
        <f t="shared" si="104"/>
        <v>0</v>
      </c>
      <c r="V103" s="215">
        <f t="shared" si="104"/>
        <v>0</v>
      </c>
      <c r="W103" s="215">
        <f t="shared" si="104"/>
        <v>0</v>
      </c>
      <c r="X103" s="215">
        <f t="shared" si="104"/>
        <v>0</v>
      </c>
      <c r="Y103" s="215">
        <f t="shared" si="104"/>
        <v>0</v>
      </c>
      <c r="Z103" s="215">
        <f t="shared" si="104"/>
        <v>0</v>
      </c>
      <c r="AA103" s="215">
        <f t="shared" si="104"/>
        <v>0</v>
      </c>
      <c r="AB103" s="215">
        <f t="shared" si="104"/>
        <v>0</v>
      </c>
      <c r="AC103" s="215">
        <f t="shared" si="104"/>
        <v>0</v>
      </c>
      <c r="AD103" s="215">
        <f t="shared" si="104"/>
        <v>0</v>
      </c>
      <c r="AE103" s="215">
        <f t="shared" si="104"/>
        <v>0</v>
      </c>
      <c r="AF103" s="215">
        <f t="shared" si="104"/>
        <v>0</v>
      </c>
      <c r="AG103" s="215">
        <f t="shared" si="104"/>
        <v>0</v>
      </c>
      <c r="AH103" s="215">
        <f t="shared" si="104"/>
        <v>0</v>
      </c>
      <c r="AI103" s="215">
        <f t="shared" si="104"/>
        <v>0</v>
      </c>
      <c r="AJ103" s="215">
        <f aca="true" t="shared" si="105" ref="AJ103:BO103">SUM(AJ104:AJ105)</f>
        <v>0</v>
      </c>
      <c r="AK103" s="215">
        <f t="shared" si="105"/>
        <v>0</v>
      </c>
      <c r="AL103" s="215">
        <f t="shared" si="105"/>
        <v>0</v>
      </c>
      <c r="AM103" s="215">
        <f t="shared" si="105"/>
        <v>0</v>
      </c>
      <c r="AN103" s="215">
        <f t="shared" si="105"/>
        <v>0</v>
      </c>
      <c r="AO103" s="215">
        <f t="shared" si="105"/>
        <v>0</v>
      </c>
      <c r="AP103" s="215">
        <f t="shared" si="105"/>
        <v>0</v>
      </c>
      <c r="AQ103" s="215">
        <f t="shared" si="105"/>
        <v>0</v>
      </c>
      <c r="AR103" s="215">
        <f t="shared" si="105"/>
        <v>0</v>
      </c>
      <c r="AS103" s="215">
        <f t="shared" si="105"/>
        <v>0</v>
      </c>
      <c r="AT103" s="215">
        <f t="shared" si="105"/>
        <v>0</v>
      </c>
      <c r="AU103" s="215">
        <f t="shared" si="105"/>
        <v>0</v>
      </c>
      <c r="AV103" s="215">
        <f t="shared" si="105"/>
        <v>0</v>
      </c>
      <c r="AW103" s="215">
        <f t="shared" si="105"/>
        <v>0</v>
      </c>
      <c r="AX103" s="215">
        <f t="shared" si="105"/>
        <v>0</v>
      </c>
      <c r="AY103" s="215">
        <f t="shared" si="105"/>
        <v>0</v>
      </c>
      <c r="AZ103" s="215">
        <f t="shared" si="105"/>
        <v>0</v>
      </c>
      <c r="BA103" s="215">
        <f t="shared" si="105"/>
        <v>0</v>
      </c>
      <c r="BB103" s="215">
        <f t="shared" si="105"/>
        <v>0</v>
      </c>
      <c r="BC103" s="215">
        <f t="shared" si="105"/>
        <v>0</v>
      </c>
      <c r="BD103" s="215">
        <f t="shared" si="105"/>
        <v>0</v>
      </c>
      <c r="BE103" s="215">
        <f t="shared" si="105"/>
        <v>0</v>
      </c>
      <c r="BF103" s="215">
        <f t="shared" si="105"/>
        <v>0</v>
      </c>
      <c r="BG103" s="215">
        <f t="shared" si="105"/>
        <v>0</v>
      </c>
      <c r="BH103" s="215">
        <f t="shared" si="105"/>
        <v>0</v>
      </c>
      <c r="BI103" s="215">
        <f t="shared" si="105"/>
        <v>0</v>
      </c>
      <c r="BJ103" s="215">
        <f t="shared" si="105"/>
        <v>0</v>
      </c>
      <c r="BK103" s="215">
        <f t="shared" si="105"/>
        <v>0</v>
      </c>
      <c r="BL103" s="215">
        <f t="shared" si="105"/>
        <v>0</v>
      </c>
      <c r="BM103" s="215">
        <f t="shared" si="105"/>
        <v>0</v>
      </c>
      <c r="BN103" s="215">
        <f t="shared" si="105"/>
        <v>0</v>
      </c>
      <c r="BO103" s="215">
        <f t="shared" si="105"/>
        <v>0</v>
      </c>
      <c r="BP103" s="215">
        <f>SUM(BP104:BP105)</f>
        <v>0</v>
      </c>
      <c r="BQ103" s="215">
        <f>SUM(BQ104:BQ105)</f>
        <v>0</v>
      </c>
      <c r="BR103" s="215">
        <f>SUM(BR104:BR105)</f>
        <v>0</v>
      </c>
      <c r="BS103" s="215">
        <f>SUM(BS104:BS105)</f>
        <v>0</v>
      </c>
      <c r="BT103" s="215">
        <f>SUM(BT104:BT105)</f>
        <v>0</v>
      </c>
      <c r="BU103" s="215">
        <f>SUM(BU104:BU105)</f>
        <v>0</v>
      </c>
      <c r="BV103" s="215">
        <f>SUM(BV104:BV105)</f>
        <v>0</v>
      </c>
      <c r="BW103" s="215">
        <f>SUM(BW104:BW105)</f>
        <v>0</v>
      </c>
      <c r="BX103" s="215">
        <f>SUM(BX104:BX105)</f>
        <v>0</v>
      </c>
      <c r="BY103" s="215">
        <f>SUM(BY104:BY105)</f>
        <v>0</v>
      </c>
      <c r="BZ103" s="215">
        <f>SUM(BZ104:BZ105)</f>
        <v>0</v>
      </c>
      <c r="CA103" s="215">
        <f>SUM(CA104:CA105)</f>
        <v>0</v>
      </c>
      <c r="CB103" s="215">
        <f>SUM(CB104:CB105)</f>
        <v>0</v>
      </c>
    </row>
    <row r="104" spans="1:80" s="5" customFormat="1" ht="16.5" customHeight="1" hidden="1">
      <c r="A104" s="61"/>
      <c r="B104" s="66"/>
      <c r="C104" s="29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5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5"/>
      <c r="AT104" s="215"/>
      <c r="AU104" s="215"/>
      <c r="AV104" s="215"/>
      <c r="AW104" s="215"/>
      <c r="AX104" s="215"/>
      <c r="AY104" s="215"/>
      <c r="AZ104" s="215"/>
      <c r="BA104" s="215"/>
      <c r="BB104" s="215"/>
      <c r="BC104" s="215"/>
      <c r="BD104" s="215"/>
      <c r="BE104" s="215"/>
      <c r="BF104" s="215"/>
      <c r="BG104" s="215"/>
      <c r="BH104" s="215"/>
      <c r="BI104" s="215"/>
      <c r="BJ104" s="215"/>
      <c r="BK104" s="215"/>
      <c r="BL104" s="215"/>
      <c r="BM104" s="215"/>
      <c r="BN104" s="215"/>
      <c r="BO104" s="215"/>
      <c r="BP104" s="215"/>
      <c r="BQ104" s="215"/>
      <c r="BR104" s="215"/>
      <c r="BS104" s="215"/>
      <c r="BT104" s="215"/>
      <c r="BU104" s="215"/>
      <c r="BV104" s="215">
        <f aca="true" t="shared" si="106" ref="BV104:CB105">SUM(R104,Y104,AF104,AT104,BH104)</f>
        <v>0</v>
      </c>
      <c r="BW104" s="215">
        <f t="shared" si="106"/>
        <v>0</v>
      </c>
      <c r="BX104" s="215">
        <f t="shared" si="106"/>
        <v>0</v>
      </c>
      <c r="BY104" s="215">
        <f t="shared" si="106"/>
        <v>0</v>
      </c>
      <c r="BZ104" s="215">
        <f t="shared" si="106"/>
        <v>0</v>
      </c>
      <c r="CA104" s="215">
        <f t="shared" si="106"/>
        <v>0</v>
      </c>
      <c r="CB104" s="215">
        <f t="shared" si="106"/>
        <v>0</v>
      </c>
    </row>
    <row r="105" spans="1:80" s="5" customFormat="1" ht="16.5" customHeight="1" hidden="1">
      <c r="A105" s="61"/>
      <c r="B105" s="66"/>
      <c r="C105" s="29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  <c r="AU105" s="215"/>
      <c r="AV105" s="215"/>
      <c r="AW105" s="215"/>
      <c r="AX105" s="215"/>
      <c r="AY105" s="215"/>
      <c r="AZ105" s="215"/>
      <c r="BA105" s="215"/>
      <c r="BB105" s="215"/>
      <c r="BC105" s="215"/>
      <c r="BD105" s="215"/>
      <c r="BE105" s="215"/>
      <c r="BF105" s="215"/>
      <c r="BG105" s="215"/>
      <c r="BH105" s="215"/>
      <c r="BI105" s="215"/>
      <c r="BJ105" s="215"/>
      <c r="BK105" s="215"/>
      <c r="BL105" s="215"/>
      <c r="BM105" s="215"/>
      <c r="BN105" s="215"/>
      <c r="BO105" s="215"/>
      <c r="BP105" s="215"/>
      <c r="BQ105" s="215"/>
      <c r="BR105" s="215"/>
      <c r="BS105" s="215"/>
      <c r="BT105" s="215"/>
      <c r="BU105" s="215"/>
      <c r="BV105" s="215">
        <f t="shared" si="106"/>
        <v>0</v>
      </c>
      <c r="BW105" s="215">
        <f t="shared" si="106"/>
        <v>0</v>
      </c>
      <c r="BX105" s="215">
        <f t="shared" si="106"/>
        <v>0</v>
      </c>
      <c r="BY105" s="215">
        <f t="shared" si="106"/>
        <v>0</v>
      </c>
      <c r="BZ105" s="215">
        <f t="shared" si="106"/>
        <v>0</v>
      </c>
      <c r="CA105" s="215">
        <f t="shared" si="106"/>
        <v>0</v>
      </c>
      <c r="CB105" s="215">
        <f t="shared" si="106"/>
        <v>0</v>
      </c>
    </row>
    <row r="106" spans="1:80" ht="68.25" customHeight="1">
      <c r="A106" s="61" t="s">
        <v>149</v>
      </c>
      <c r="B106" s="66" t="s">
        <v>150</v>
      </c>
      <c r="C106" s="29" t="s">
        <v>75</v>
      </c>
      <c r="D106" s="215">
        <f aca="true" t="shared" si="107" ref="D106:AI106">SUM(D107:D108)</f>
        <v>0</v>
      </c>
      <c r="E106" s="215">
        <f t="shared" si="107"/>
        <v>0</v>
      </c>
      <c r="F106" s="215">
        <f t="shared" si="107"/>
        <v>0</v>
      </c>
      <c r="G106" s="215">
        <f t="shared" si="107"/>
        <v>0</v>
      </c>
      <c r="H106" s="215">
        <f t="shared" si="107"/>
        <v>0</v>
      </c>
      <c r="I106" s="215">
        <f t="shared" si="107"/>
        <v>0</v>
      </c>
      <c r="J106" s="215">
        <f t="shared" si="107"/>
        <v>0</v>
      </c>
      <c r="K106" s="215">
        <f t="shared" si="107"/>
        <v>0</v>
      </c>
      <c r="L106" s="215">
        <f t="shared" si="107"/>
        <v>0</v>
      </c>
      <c r="M106" s="215">
        <f t="shared" si="107"/>
        <v>0</v>
      </c>
      <c r="N106" s="215">
        <f t="shared" si="107"/>
        <v>0</v>
      </c>
      <c r="O106" s="215">
        <f t="shared" si="107"/>
        <v>0</v>
      </c>
      <c r="P106" s="215">
        <f t="shared" si="107"/>
        <v>0</v>
      </c>
      <c r="Q106" s="215">
        <f t="shared" si="107"/>
        <v>0</v>
      </c>
      <c r="R106" s="215">
        <f t="shared" si="107"/>
        <v>0</v>
      </c>
      <c r="S106" s="215">
        <f t="shared" si="107"/>
        <v>0</v>
      </c>
      <c r="T106" s="215">
        <f t="shared" si="107"/>
        <v>0</v>
      </c>
      <c r="U106" s="215">
        <f t="shared" si="107"/>
        <v>0</v>
      </c>
      <c r="V106" s="215">
        <f t="shared" si="107"/>
        <v>0</v>
      </c>
      <c r="W106" s="215">
        <f t="shared" si="107"/>
        <v>0</v>
      </c>
      <c r="X106" s="215">
        <f t="shared" si="107"/>
        <v>0</v>
      </c>
      <c r="Y106" s="215">
        <f t="shared" si="107"/>
        <v>0</v>
      </c>
      <c r="Z106" s="215">
        <f t="shared" si="107"/>
        <v>0</v>
      </c>
      <c r="AA106" s="215">
        <f t="shared" si="107"/>
        <v>0</v>
      </c>
      <c r="AB106" s="215">
        <f t="shared" si="107"/>
        <v>0</v>
      </c>
      <c r="AC106" s="215">
        <f t="shared" si="107"/>
        <v>0</v>
      </c>
      <c r="AD106" s="215">
        <f t="shared" si="107"/>
        <v>0</v>
      </c>
      <c r="AE106" s="215">
        <f t="shared" si="107"/>
        <v>0</v>
      </c>
      <c r="AF106" s="215">
        <f t="shared" si="107"/>
        <v>0</v>
      </c>
      <c r="AG106" s="215">
        <f t="shared" si="107"/>
        <v>0</v>
      </c>
      <c r="AH106" s="215">
        <f t="shared" si="107"/>
        <v>0</v>
      </c>
      <c r="AI106" s="215">
        <f t="shared" si="107"/>
        <v>0</v>
      </c>
      <c r="AJ106" s="215">
        <f aca="true" t="shared" si="108" ref="AJ106:BO106">SUM(AJ107:AJ108)</f>
        <v>0</v>
      </c>
      <c r="AK106" s="215">
        <f t="shared" si="108"/>
        <v>0</v>
      </c>
      <c r="AL106" s="215">
        <f t="shared" si="108"/>
        <v>0</v>
      </c>
      <c r="AM106" s="215">
        <f t="shared" si="108"/>
        <v>0</v>
      </c>
      <c r="AN106" s="215">
        <f t="shared" si="108"/>
        <v>0</v>
      </c>
      <c r="AO106" s="215">
        <f t="shared" si="108"/>
        <v>0</v>
      </c>
      <c r="AP106" s="215">
        <f t="shared" si="108"/>
        <v>0</v>
      </c>
      <c r="AQ106" s="215">
        <f t="shared" si="108"/>
        <v>0</v>
      </c>
      <c r="AR106" s="215">
        <f t="shared" si="108"/>
        <v>0</v>
      </c>
      <c r="AS106" s="215">
        <f t="shared" si="108"/>
        <v>0</v>
      </c>
      <c r="AT106" s="215">
        <f t="shared" si="108"/>
        <v>0</v>
      </c>
      <c r="AU106" s="215">
        <f t="shared" si="108"/>
        <v>0</v>
      </c>
      <c r="AV106" s="215">
        <f t="shared" si="108"/>
        <v>0</v>
      </c>
      <c r="AW106" s="215">
        <f t="shared" si="108"/>
        <v>0</v>
      </c>
      <c r="AX106" s="215">
        <f t="shared" si="108"/>
        <v>0</v>
      </c>
      <c r="AY106" s="215">
        <f t="shared" si="108"/>
        <v>0</v>
      </c>
      <c r="AZ106" s="215">
        <f t="shared" si="108"/>
        <v>0</v>
      </c>
      <c r="BA106" s="215">
        <f t="shared" si="108"/>
        <v>0</v>
      </c>
      <c r="BB106" s="215">
        <f t="shared" si="108"/>
        <v>0</v>
      </c>
      <c r="BC106" s="215">
        <f t="shared" si="108"/>
        <v>0</v>
      </c>
      <c r="BD106" s="215">
        <f t="shared" si="108"/>
        <v>0</v>
      </c>
      <c r="BE106" s="215">
        <f t="shared" si="108"/>
        <v>0</v>
      </c>
      <c r="BF106" s="215">
        <f t="shared" si="108"/>
        <v>0</v>
      </c>
      <c r="BG106" s="215">
        <f t="shared" si="108"/>
        <v>0</v>
      </c>
      <c r="BH106" s="215">
        <f t="shared" si="108"/>
        <v>0</v>
      </c>
      <c r="BI106" s="215">
        <f t="shared" si="108"/>
        <v>0</v>
      </c>
      <c r="BJ106" s="215">
        <f t="shared" si="108"/>
        <v>0</v>
      </c>
      <c r="BK106" s="215">
        <f t="shared" si="108"/>
        <v>0</v>
      </c>
      <c r="BL106" s="215">
        <f t="shared" si="108"/>
        <v>0</v>
      </c>
      <c r="BM106" s="215">
        <f t="shared" si="108"/>
        <v>0</v>
      </c>
      <c r="BN106" s="215">
        <f t="shared" si="108"/>
        <v>0</v>
      </c>
      <c r="BO106" s="215">
        <f t="shared" si="108"/>
        <v>0</v>
      </c>
      <c r="BP106" s="215">
        <f>SUM(BP107:BP108)</f>
        <v>0</v>
      </c>
      <c r="BQ106" s="215">
        <f>SUM(BQ107:BQ108)</f>
        <v>0</v>
      </c>
      <c r="BR106" s="215">
        <f>SUM(BR107:BR108)</f>
        <v>0</v>
      </c>
      <c r="BS106" s="215">
        <f>SUM(BS107:BS108)</f>
        <v>0</v>
      </c>
      <c r="BT106" s="215">
        <f>SUM(BT107:BT108)</f>
        <v>0</v>
      </c>
      <c r="BU106" s="215">
        <f>SUM(BU107:BU108)</f>
        <v>0</v>
      </c>
      <c r="BV106" s="215">
        <f>SUM(BV107:BV108)</f>
        <v>0</v>
      </c>
      <c r="BW106" s="215">
        <f>SUM(BW107:BW108)</f>
        <v>0</v>
      </c>
      <c r="BX106" s="215">
        <f>SUM(BX107:BX108)</f>
        <v>0</v>
      </c>
      <c r="BY106" s="215">
        <f>SUM(BY107:BY108)</f>
        <v>0</v>
      </c>
      <c r="BZ106" s="215">
        <f>SUM(BZ107:BZ108)</f>
        <v>0</v>
      </c>
      <c r="CA106" s="215">
        <f>SUM(CA107:CA108)</f>
        <v>0</v>
      </c>
      <c r="CB106" s="215">
        <f>SUM(CB107:CB108)</f>
        <v>0</v>
      </c>
    </row>
    <row r="107" spans="1:80" s="5" customFormat="1" ht="16.5" customHeight="1" hidden="1">
      <c r="A107" s="61"/>
      <c r="B107" s="66"/>
      <c r="C107" s="29"/>
      <c r="D107" s="215"/>
      <c r="E107" s="215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5"/>
      <c r="AT107" s="215"/>
      <c r="AU107" s="215"/>
      <c r="AV107" s="215"/>
      <c r="AW107" s="215"/>
      <c r="AX107" s="215"/>
      <c r="AY107" s="215"/>
      <c r="AZ107" s="215"/>
      <c r="BA107" s="215"/>
      <c r="BB107" s="215"/>
      <c r="BC107" s="215"/>
      <c r="BD107" s="215"/>
      <c r="BE107" s="215"/>
      <c r="BF107" s="215"/>
      <c r="BG107" s="215"/>
      <c r="BH107" s="215"/>
      <c r="BI107" s="215"/>
      <c r="BJ107" s="215"/>
      <c r="BK107" s="215"/>
      <c r="BL107" s="215"/>
      <c r="BM107" s="215"/>
      <c r="BN107" s="215"/>
      <c r="BO107" s="215"/>
      <c r="BP107" s="215"/>
      <c r="BQ107" s="215"/>
      <c r="BR107" s="215"/>
      <c r="BS107" s="215"/>
      <c r="BT107" s="215"/>
      <c r="BU107" s="215"/>
      <c r="BV107" s="215">
        <f aca="true" t="shared" si="109" ref="BV107:CB108">SUM(R107,Y107,AF107,AT107,BH107)</f>
        <v>0</v>
      </c>
      <c r="BW107" s="215">
        <f t="shared" si="109"/>
        <v>0</v>
      </c>
      <c r="BX107" s="215">
        <f t="shared" si="109"/>
        <v>0</v>
      </c>
      <c r="BY107" s="215">
        <f t="shared" si="109"/>
        <v>0</v>
      </c>
      <c r="BZ107" s="215">
        <f t="shared" si="109"/>
        <v>0</v>
      </c>
      <c r="CA107" s="215">
        <f t="shared" si="109"/>
        <v>0</v>
      </c>
      <c r="CB107" s="215">
        <f t="shared" si="109"/>
        <v>0</v>
      </c>
    </row>
    <row r="108" spans="1:80" s="5" customFormat="1" ht="16.5" customHeight="1" hidden="1">
      <c r="A108" s="61"/>
      <c r="B108" s="66"/>
      <c r="C108" s="29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  <c r="AW108" s="215"/>
      <c r="AX108" s="215"/>
      <c r="AY108" s="215"/>
      <c r="AZ108" s="215"/>
      <c r="BA108" s="215"/>
      <c r="BB108" s="215"/>
      <c r="BC108" s="215"/>
      <c r="BD108" s="215"/>
      <c r="BE108" s="215"/>
      <c r="BF108" s="215"/>
      <c r="BG108" s="215"/>
      <c r="BH108" s="215"/>
      <c r="BI108" s="215"/>
      <c r="BJ108" s="215"/>
      <c r="BK108" s="215"/>
      <c r="BL108" s="215"/>
      <c r="BM108" s="215"/>
      <c r="BN108" s="215"/>
      <c r="BO108" s="215"/>
      <c r="BP108" s="215"/>
      <c r="BQ108" s="215"/>
      <c r="BR108" s="215"/>
      <c r="BS108" s="215"/>
      <c r="BT108" s="215"/>
      <c r="BU108" s="215"/>
      <c r="BV108" s="215">
        <f t="shared" si="109"/>
        <v>0</v>
      </c>
      <c r="BW108" s="215">
        <f t="shared" si="109"/>
        <v>0</v>
      </c>
      <c r="BX108" s="215">
        <f t="shared" si="109"/>
        <v>0</v>
      </c>
      <c r="BY108" s="215">
        <f t="shared" si="109"/>
        <v>0</v>
      </c>
      <c r="BZ108" s="215">
        <f t="shared" si="109"/>
        <v>0</v>
      </c>
      <c r="CA108" s="215">
        <f t="shared" si="109"/>
        <v>0</v>
      </c>
      <c r="CB108" s="215">
        <f t="shared" si="109"/>
        <v>0</v>
      </c>
    </row>
    <row r="109" spans="1:80" ht="51.75" customHeight="1">
      <c r="A109" s="61" t="s">
        <v>151</v>
      </c>
      <c r="B109" s="66" t="s">
        <v>152</v>
      </c>
      <c r="C109" s="29" t="s">
        <v>75</v>
      </c>
      <c r="D109" s="215">
        <f aca="true" t="shared" si="110" ref="D109:AI109">SUM(D110:D111)</f>
        <v>0</v>
      </c>
      <c r="E109" s="215">
        <f t="shared" si="110"/>
        <v>0</v>
      </c>
      <c r="F109" s="215">
        <f t="shared" si="110"/>
        <v>0</v>
      </c>
      <c r="G109" s="215">
        <f t="shared" si="110"/>
        <v>0</v>
      </c>
      <c r="H109" s="215">
        <f t="shared" si="110"/>
        <v>0</v>
      </c>
      <c r="I109" s="215">
        <f t="shared" si="110"/>
        <v>0</v>
      </c>
      <c r="J109" s="215">
        <f t="shared" si="110"/>
        <v>0</v>
      </c>
      <c r="K109" s="215">
        <f t="shared" si="110"/>
        <v>0</v>
      </c>
      <c r="L109" s="215">
        <f t="shared" si="110"/>
        <v>0</v>
      </c>
      <c r="M109" s="215">
        <f t="shared" si="110"/>
        <v>0</v>
      </c>
      <c r="N109" s="215">
        <f t="shared" si="110"/>
        <v>0</v>
      </c>
      <c r="O109" s="215">
        <f t="shared" si="110"/>
        <v>0</v>
      </c>
      <c r="P109" s="215">
        <f t="shared" si="110"/>
        <v>0</v>
      </c>
      <c r="Q109" s="215">
        <f t="shared" si="110"/>
        <v>0</v>
      </c>
      <c r="R109" s="215">
        <f t="shared" si="110"/>
        <v>0</v>
      </c>
      <c r="S109" s="215">
        <f t="shared" si="110"/>
        <v>0</v>
      </c>
      <c r="T109" s="215">
        <f t="shared" si="110"/>
        <v>0</v>
      </c>
      <c r="U109" s="215">
        <f t="shared" si="110"/>
        <v>0</v>
      </c>
      <c r="V109" s="215">
        <f t="shared" si="110"/>
        <v>0</v>
      </c>
      <c r="W109" s="215">
        <f t="shared" si="110"/>
        <v>0</v>
      </c>
      <c r="X109" s="215">
        <f t="shared" si="110"/>
        <v>0</v>
      </c>
      <c r="Y109" s="215">
        <f t="shared" si="110"/>
        <v>0</v>
      </c>
      <c r="Z109" s="215">
        <f t="shared" si="110"/>
        <v>0</v>
      </c>
      <c r="AA109" s="215">
        <f t="shared" si="110"/>
        <v>0</v>
      </c>
      <c r="AB109" s="215">
        <f t="shared" si="110"/>
        <v>0</v>
      </c>
      <c r="AC109" s="215">
        <f t="shared" si="110"/>
        <v>0</v>
      </c>
      <c r="AD109" s="215">
        <f t="shared" si="110"/>
        <v>0</v>
      </c>
      <c r="AE109" s="215">
        <f t="shared" si="110"/>
        <v>0</v>
      </c>
      <c r="AF109" s="215">
        <f t="shared" si="110"/>
        <v>0</v>
      </c>
      <c r="AG109" s="215">
        <f t="shared" si="110"/>
        <v>0</v>
      </c>
      <c r="AH109" s="215">
        <f t="shared" si="110"/>
        <v>0</v>
      </c>
      <c r="AI109" s="215">
        <f t="shared" si="110"/>
        <v>0</v>
      </c>
      <c r="AJ109" s="215">
        <f aca="true" t="shared" si="111" ref="AJ109:BO109">SUM(AJ110:AJ111)</f>
        <v>0</v>
      </c>
      <c r="AK109" s="215">
        <f t="shared" si="111"/>
        <v>0</v>
      </c>
      <c r="AL109" s="215">
        <f t="shared" si="111"/>
        <v>0</v>
      </c>
      <c r="AM109" s="215">
        <f t="shared" si="111"/>
        <v>0</v>
      </c>
      <c r="AN109" s="215">
        <f t="shared" si="111"/>
        <v>0</v>
      </c>
      <c r="AO109" s="215">
        <f t="shared" si="111"/>
        <v>0</v>
      </c>
      <c r="AP109" s="215">
        <f t="shared" si="111"/>
        <v>0</v>
      </c>
      <c r="AQ109" s="215">
        <f t="shared" si="111"/>
        <v>0</v>
      </c>
      <c r="AR109" s="215">
        <f t="shared" si="111"/>
        <v>0</v>
      </c>
      <c r="AS109" s="215">
        <f t="shared" si="111"/>
        <v>0</v>
      </c>
      <c r="AT109" s="215">
        <f t="shared" si="111"/>
        <v>0</v>
      </c>
      <c r="AU109" s="215">
        <f t="shared" si="111"/>
        <v>0</v>
      </c>
      <c r="AV109" s="215">
        <f t="shared" si="111"/>
        <v>0</v>
      </c>
      <c r="AW109" s="215">
        <f t="shared" si="111"/>
        <v>0</v>
      </c>
      <c r="AX109" s="215">
        <f t="shared" si="111"/>
        <v>0</v>
      </c>
      <c r="AY109" s="215">
        <f t="shared" si="111"/>
        <v>0</v>
      </c>
      <c r="AZ109" s="215">
        <f t="shared" si="111"/>
        <v>0</v>
      </c>
      <c r="BA109" s="215">
        <f t="shared" si="111"/>
        <v>0</v>
      </c>
      <c r="BB109" s="215">
        <f t="shared" si="111"/>
        <v>0</v>
      </c>
      <c r="BC109" s="215">
        <f t="shared" si="111"/>
        <v>0</v>
      </c>
      <c r="BD109" s="215">
        <f t="shared" si="111"/>
        <v>0</v>
      </c>
      <c r="BE109" s="215">
        <f t="shared" si="111"/>
        <v>0</v>
      </c>
      <c r="BF109" s="215">
        <f t="shared" si="111"/>
        <v>0</v>
      </c>
      <c r="BG109" s="215">
        <f t="shared" si="111"/>
        <v>0</v>
      </c>
      <c r="BH109" s="215">
        <f t="shared" si="111"/>
        <v>0</v>
      </c>
      <c r="BI109" s="215">
        <f t="shared" si="111"/>
        <v>0</v>
      </c>
      <c r="BJ109" s="215">
        <f t="shared" si="111"/>
        <v>0</v>
      </c>
      <c r="BK109" s="215">
        <f t="shared" si="111"/>
        <v>0</v>
      </c>
      <c r="BL109" s="215">
        <f t="shared" si="111"/>
        <v>0</v>
      </c>
      <c r="BM109" s="215">
        <f t="shared" si="111"/>
        <v>0</v>
      </c>
      <c r="BN109" s="215">
        <f t="shared" si="111"/>
        <v>0</v>
      </c>
      <c r="BO109" s="215">
        <f t="shared" si="111"/>
        <v>0</v>
      </c>
      <c r="BP109" s="215">
        <f>SUM(BP110:BP111)</f>
        <v>0</v>
      </c>
      <c r="BQ109" s="215">
        <f>SUM(BQ110:BQ111)</f>
        <v>0</v>
      </c>
      <c r="BR109" s="215">
        <f>SUM(BR110:BR111)</f>
        <v>0</v>
      </c>
      <c r="BS109" s="215">
        <f>SUM(BS110:BS111)</f>
        <v>0</v>
      </c>
      <c r="BT109" s="215">
        <f>SUM(BT110:BT111)</f>
        <v>0</v>
      </c>
      <c r="BU109" s="215">
        <f>SUM(BU110:BU111)</f>
        <v>0</v>
      </c>
      <c r="BV109" s="215">
        <f>SUM(BV110:BV111)</f>
        <v>0</v>
      </c>
      <c r="BW109" s="215">
        <f>SUM(BW110:BW111)</f>
        <v>0</v>
      </c>
      <c r="BX109" s="215">
        <f>SUM(BX110:BX111)</f>
        <v>0</v>
      </c>
      <c r="BY109" s="215">
        <f>SUM(BY110:BY111)</f>
        <v>0</v>
      </c>
      <c r="BZ109" s="215">
        <f>SUM(BZ110:BZ111)</f>
        <v>0</v>
      </c>
      <c r="CA109" s="215">
        <f>SUM(CA110:CA111)</f>
        <v>0</v>
      </c>
      <c r="CB109" s="215">
        <f>SUM(CB110:CB111)</f>
        <v>0</v>
      </c>
    </row>
    <row r="110" spans="1:80" ht="16.5" customHeight="1" hidden="1">
      <c r="A110" s="61"/>
      <c r="B110" s="66"/>
      <c r="C110" s="29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  <c r="AW110" s="215"/>
      <c r="AX110" s="215"/>
      <c r="AY110" s="215"/>
      <c r="AZ110" s="215"/>
      <c r="BA110" s="215"/>
      <c r="BB110" s="215"/>
      <c r="BC110" s="215"/>
      <c r="BD110" s="215"/>
      <c r="BE110" s="215"/>
      <c r="BF110" s="215"/>
      <c r="BG110" s="215"/>
      <c r="BH110" s="215"/>
      <c r="BI110" s="215"/>
      <c r="BJ110" s="215"/>
      <c r="BK110" s="215"/>
      <c r="BL110" s="215"/>
      <c r="BM110" s="215"/>
      <c r="BN110" s="215"/>
      <c r="BO110" s="215"/>
      <c r="BP110" s="215"/>
      <c r="BQ110" s="215"/>
      <c r="BR110" s="215"/>
      <c r="BS110" s="215"/>
      <c r="BT110" s="215"/>
      <c r="BU110" s="215"/>
      <c r="BV110" s="215">
        <f aca="true" t="shared" si="112" ref="BV110:CB111">SUM(R110,Y110,AF110,AT110,BH110)</f>
        <v>0</v>
      </c>
      <c r="BW110" s="215">
        <f t="shared" si="112"/>
        <v>0</v>
      </c>
      <c r="BX110" s="215">
        <f t="shared" si="112"/>
        <v>0</v>
      </c>
      <c r="BY110" s="215">
        <f t="shared" si="112"/>
        <v>0</v>
      </c>
      <c r="BZ110" s="215">
        <f t="shared" si="112"/>
        <v>0</v>
      </c>
      <c r="CA110" s="215">
        <f t="shared" si="112"/>
        <v>0</v>
      </c>
      <c r="CB110" s="215">
        <f t="shared" si="112"/>
        <v>0</v>
      </c>
    </row>
    <row r="111" spans="1:80" ht="16.5" customHeight="1" hidden="1">
      <c r="A111" s="61"/>
      <c r="B111" s="66"/>
      <c r="C111" s="29"/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  <c r="AU111" s="215"/>
      <c r="AV111" s="215"/>
      <c r="AW111" s="215"/>
      <c r="AX111" s="215"/>
      <c r="AY111" s="215"/>
      <c r="AZ111" s="215"/>
      <c r="BA111" s="215"/>
      <c r="BB111" s="215"/>
      <c r="BC111" s="215"/>
      <c r="BD111" s="215"/>
      <c r="BE111" s="215"/>
      <c r="BF111" s="215"/>
      <c r="BG111" s="215"/>
      <c r="BH111" s="215"/>
      <c r="BI111" s="215"/>
      <c r="BJ111" s="215"/>
      <c r="BK111" s="215"/>
      <c r="BL111" s="215"/>
      <c r="BM111" s="215"/>
      <c r="BN111" s="215"/>
      <c r="BO111" s="215"/>
      <c r="BP111" s="215"/>
      <c r="BQ111" s="215"/>
      <c r="BR111" s="215"/>
      <c r="BS111" s="215"/>
      <c r="BT111" s="215"/>
      <c r="BU111" s="215"/>
      <c r="BV111" s="215">
        <f t="shared" si="112"/>
        <v>0</v>
      </c>
      <c r="BW111" s="215">
        <f t="shared" si="112"/>
        <v>0</v>
      </c>
      <c r="BX111" s="215">
        <f t="shared" si="112"/>
        <v>0</v>
      </c>
      <c r="BY111" s="215">
        <f t="shared" si="112"/>
        <v>0</v>
      </c>
      <c r="BZ111" s="215">
        <f t="shared" si="112"/>
        <v>0</v>
      </c>
      <c r="CA111" s="215">
        <f t="shared" si="112"/>
        <v>0</v>
      </c>
      <c r="CB111" s="215">
        <f t="shared" si="112"/>
        <v>0</v>
      </c>
    </row>
    <row r="112" spans="1:80" ht="38.25" customHeight="1">
      <c r="A112" s="61" t="s">
        <v>153</v>
      </c>
      <c r="B112" s="66" t="s">
        <v>154</v>
      </c>
      <c r="C112" s="29" t="s">
        <v>75</v>
      </c>
      <c r="D112" s="215">
        <f aca="true" t="shared" si="113" ref="D112:AI112">SUM(D113:D114)</f>
        <v>0</v>
      </c>
      <c r="E112" s="215">
        <f t="shared" si="113"/>
        <v>0</v>
      </c>
      <c r="F112" s="215">
        <f t="shared" si="113"/>
        <v>0</v>
      </c>
      <c r="G112" s="215">
        <f t="shared" si="113"/>
        <v>0</v>
      </c>
      <c r="H112" s="215">
        <f t="shared" si="113"/>
        <v>0</v>
      </c>
      <c r="I112" s="215">
        <f t="shared" si="113"/>
        <v>0</v>
      </c>
      <c r="J112" s="215">
        <f t="shared" si="113"/>
        <v>0</v>
      </c>
      <c r="K112" s="215">
        <f t="shared" si="113"/>
        <v>0</v>
      </c>
      <c r="L112" s="215">
        <f t="shared" si="113"/>
        <v>0</v>
      </c>
      <c r="M112" s="215">
        <f t="shared" si="113"/>
        <v>0</v>
      </c>
      <c r="N112" s="215">
        <f t="shared" si="113"/>
        <v>0</v>
      </c>
      <c r="O112" s="215">
        <f t="shared" si="113"/>
        <v>0</v>
      </c>
      <c r="P112" s="215">
        <f t="shared" si="113"/>
        <v>0</v>
      </c>
      <c r="Q112" s="215">
        <f t="shared" si="113"/>
        <v>0</v>
      </c>
      <c r="R112" s="215">
        <f t="shared" si="113"/>
        <v>0</v>
      </c>
      <c r="S112" s="215">
        <f t="shared" si="113"/>
        <v>0</v>
      </c>
      <c r="T112" s="215">
        <f t="shared" si="113"/>
        <v>0</v>
      </c>
      <c r="U112" s="215">
        <f t="shared" si="113"/>
        <v>0</v>
      </c>
      <c r="V112" s="215">
        <f t="shared" si="113"/>
        <v>0</v>
      </c>
      <c r="W112" s="215">
        <f t="shared" si="113"/>
        <v>0</v>
      </c>
      <c r="X112" s="215">
        <f t="shared" si="113"/>
        <v>0</v>
      </c>
      <c r="Y112" s="215">
        <f t="shared" si="113"/>
        <v>0</v>
      </c>
      <c r="Z112" s="215">
        <f t="shared" si="113"/>
        <v>0</v>
      </c>
      <c r="AA112" s="215">
        <f t="shared" si="113"/>
        <v>0</v>
      </c>
      <c r="AB112" s="215">
        <f t="shared" si="113"/>
        <v>0</v>
      </c>
      <c r="AC112" s="215">
        <f t="shared" si="113"/>
        <v>0</v>
      </c>
      <c r="AD112" s="215">
        <f t="shared" si="113"/>
        <v>0</v>
      </c>
      <c r="AE112" s="215">
        <f t="shared" si="113"/>
        <v>0</v>
      </c>
      <c r="AF112" s="215">
        <f t="shared" si="113"/>
        <v>0</v>
      </c>
      <c r="AG112" s="215">
        <f t="shared" si="113"/>
        <v>0</v>
      </c>
      <c r="AH112" s="215">
        <f t="shared" si="113"/>
        <v>0</v>
      </c>
      <c r="AI112" s="215">
        <f t="shared" si="113"/>
        <v>0</v>
      </c>
      <c r="AJ112" s="215">
        <f aca="true" t="shared" si="114" ref="AJ112:BO112">SUM(AJ113:AJ114)</f>
        <v>0</v>
      </c>
      <c r="AK112" s="215">
        <f t="shared" si="114"/>
        <v>0</v>
      </c>
      <c r="AL112" s="215">
        <f t="shared" si="114"/>
        <v>0</v>
      </c>
      <c r="AM112" s="215">
        <f t="shared" si="114"/>
        <v>0</v>
      </c>
      <c r="AN112" s="215">
        <f t="shared" si="114"/>
        <v>0</v>
      </c>
      <c r="AO112" s="215">
        <f t="shared" si="114"/>
        <v>0</v>
      </c>
      <c r="AP112" s="215">
        <f t="shared" si="114"/>
        <v>0</v>
      </c>
      <c r="AQ112" s="215">
        <f t="shared" si="114"/>
        <v>0</v>
      </c>
      <c r="AR112" s="215">
        <f t="shared" si="114"/>
        <v>0</v>
      </c>
      <c r="AS112" s="215">
        <f t="shared" si="114"/>
        <v>0</v>
      </c>
      <c r="AT112" s="215">
        <f t="shared" si="114"/>
        <v>0</v>
      </c>
      <c r="AU112" s="215">
        <f t="shared" si="114"/>
        <v>0</v>
      </c>
      <c r="AV112" s="215">
        <f t="shared" si="114"/>
        <v>0</v>
      </c>
      <c r="AW112" s="215">
        <f t="shared" si="114"/>
        <v>0</v>
      </c>
      <c r="AX112" s="215">
        <f t="shared" si="114"/>
        <v>0</v>
      </c>
      <c r="AY112" s="215">
        <f t="shared" si="114"/>
        <v>0</v>
      </c>
      <c r="AZ112" s="215">
        <f t="shared" si="114"/>
        <v>0</v>
      </c>
      <c r="BA112" s="215">
        <f t="shared" si="114"/>
        <v>0</v>
      </c>
      <c r="BB112" s="215">
        <f t="shared" si="114"/>
        <v>0</v>
      </c>
      <c r="BC112" s="215">
        <f t="shared" si="114"/>
        <v>0</v>
      </c>
      <c r="BD112" s="215">
        <f t="shared" si="114"/>
        <v>0</v>
      </c>
      <c r="BE112" s="215">
        <f t="shared" si="114"/>
        <v>0</v>
      </c>
      <c r="BF112" s="215">
        <f t="shared" si="114"/>
        <v>0</v>
      </c>
      <c r="BG112" s="215">
        <f t="shared" si="114"/>
        <v>0</v>
      </c>
      <c r="BH112" s="215">
        <f t="shared" si="114"/>
        <v>0</v>
      </c>
      <c r="BI112" s="215">
        <f t="shared" si="114"/>
        <v>0</v>
      </c>
      <c r="BJ112" s="215">
        <f t="shared" si="114"/>
        <v>0</v>
      </c>
      <c r="BK112" s="215">
        <f t="shared" si="114"/>
        <v>0</v>
      </c>
      <c r="BL112" s="215">
        <f t="shared" si="114"/>
        <v>0</v>
      </c>
      <c r="BM112" s="215">
        <f t="shared" si="114"/>
        <v>0</v>
      </c>
      <c r="BN112" s="215">
        <f t="shared" si="114"/>
        <v>0</v>
      </c>
      <c r="BO112" s="215">
        <f t="shared" si="114"/>
        <v>0</v>
      </c>
      <c r="BP112" s="215">
        <f>SUM(BP113:BP114)</f>
        <v>0</v>
      </c>
      <c r="BQ112" s="215">
        <f>SUM(BQ113:BQ114)</f>
        <v>0</v>
      </c>
      <c r="BR112" s="215">
        <f>SUM(BR113:BR114)</f>
        <v>0</v>
      </c>
      <c r="BS112" s="215">
        <f>SUM(BS113:BS114)</f>
        <v>0</v>
      </c>
      <c r="BT112" s="215">
        <f>SUM(BT113:BT114)</f>
        <v>0</v>
      </c>
      <c r="BU112" s="215">
        <f>SUM(BU113:BU114)</f>
        <v>0</v>
      </c>
      <c r="BV112" s="215">
        <f>SUM(BV113:BV114)</f>
        <v>0</v>
      </c>
      <c r="BW112" s="215">
        <f>SUM(BW113:BW114)</f>
        <v>0</v>
      </c>
      <c r="BX112" s="215">
        <f>SUM(BX113:BX114)</f>
        <v>0</v>
      </c>
      <c r="BY112" s="215">
        <f>SUM(BY113:BY114)</f>
        <v>0</v>
      </c>
      <c r="BZ112" s="215">
        <f>SUM(BZ113:BZ114)</f>
        <v>0</v>
      </c>
      <c r="CA112" s="215">
        <f>SUM(CA113:CA114)</f>
        <v>0</v>
      </c>
      <c r="CB112" s="215">
        <f>SUM(CB113:CB114)</f>
        <v>0</v>
      </c>
    </row>
    <row r="113" spans="1:80" s="5" customFormat="1" ht="16.5" customHeight="1" hidden="1">
      <c r="A113" s="61"/>
      <c r="B113" s="66"/>
      <c r="C113" s="29"/>
      <c r="D113" s="215"/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5"/>
      <c r="AV113" s="215"/>
      <c r="AW113" s="215"/>
      <c r="AX113" s="215"/>
      <c r="AY113" s="215"/>
      <c r="AZ113" s="215"/>
      <c r="BA113" s="215"/>
      <c r="BB113" s="215"/>
      <c r="BC113" s="215"/>
      <c r="BD113" s="215"/>
      <c r="BE113" s="215"/>
      <c r="BF113" s="215"/>
      <c r="BG113" s="215"/>
      <c r="BH113" s="215"/>
      <c r="BI113" s="215"/>
      <c r="BJ113" s="215"/>
      <c r="BK113" s="215"/>
      <c r="BL113" s="215"/>
      <c r="BM113" s="215"/>
      <c r="BN113" s="215"/>
      <c r="BO113" s="215"/>
      <c r="BP113" s="215"/>
      <c r="BQ113" s="215"/>
      <c r="BR113" s="215"/>
      <c r="BS113" s="215"/>
      <c r="BT113" s="215"/>
      <c r="BU113" s="215"/>
      <c r="BV113" s="215">
        <f aca="true" t="shared" si="115" ref="BV113:CB114">SUM(R113,Y113,AF113,AT113,BH113)</f>
        <v>0</v>
      </c>
      <c r="BW113" s="215">
        <f t="shared" si="115"/>
        <v>0</v>
      </c>
      <c r="BX113" s="215">
        <f t="shared" si="115"/>
        <v>0</v>
      </c>
      <c r="BY113" s="215">
        <f t="shared" si="115"/>
        <v>0</v>
      </c>
      <c r="BZ113" s="215">
        <f t="shared" si="115"/>
        <v>0</v>
      </c>
      <c r="CA113" s="215">
        <f t="shared" si="115"/>
        <v>0</v>
      </c>
      <c r="CB113" s="215">
        <f t="shared" si="115"/>
        <v>0</v>
      </c>
    </row>
    <row r="114" spans="1:80" s="5" customFormat="1" ht="16.5" customHeight="1" hidden="1">
      <c r="A114" s="61"/>
      <c r="B114" s="66"/>
      <c r="C114" s="29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  <c r="AX114" s="215"/>
      <c r="AY114" s="215"/>
      <c r="AZ114" s="215"/>
      <c r="BA114" s="215"/>
      <c r="BB114" s="215"/>
      <c r="BC114" s="215"/>
      <c r="BD114" s="215"/>
      <c r="BE114" s="215"/>
      <c r="BF114" s="215"/>
      <c r="BG114" s="215"/>
      <c r="BH114" s="215"/>
      <c r="BI114" s="215"/>
      <c r="BJ114" s="215"/>
      <c r="BK114" s="215"/>
      <c r="BL114" s="215"/>
      <c r="BM114" s="215"/>
      <c r="BN114" s="215"/>
      <c r="BO114" s="215"/>
      <c r="BP114" s="215"/>
      <c r="BQ114" s="215"/>
      <c r="BR114" s="215"/>
      <c r="BS114" s="215"/>
      <c r="BT114" s="215"/>
      <c r="BU114" s="215"/>
      <c r="BV114" s="215">
        <f t="shared" si="115"/>
        <v>0</v>
      </c>
      <c r="BW114" s="215">
        <f t="shared" si="115"/>
        <v>0</v>
      </c>
      <c r="BX114" s="215">
        <f t="shared" si="115"/>
        <v>0</v>
      </c>
      <c r="BY114" s="215">
        <f t="shared" si="115"/>
        <v>0</v>
      </c>
      <c r="BZ114" s="215">
        <f t="shared" si="115"/>
        <v>0</v>
      </c>
      <c r="CA114" s="215">
        <f t="shared" si="115"/>
        <v>0</v>
      </c>
      <c r="CB114" s="215">
        <f t="shared" si="115"/>
        <v>0</v>
      </c>
    </row>
    <row r="115" spans="1:80" ht="51" customHeight="1">
      <c r="A115" s="61" t="s">
        <v>155</v>
      </c>
      <c r="B115" s="64" t="s">
        <v>156</v>
      </c>
      <c r="C115" s="29" t="s">
        <v>75</v>
      </c>
      <c r="D115" s="215">
        <f aca="true" t="shared" si="116" ref="D115:AI115">SUM(D116:D118)</f>
        <v>0</v>
      </c>
      <c r="E115" s="215">
        <f t="shared" si="116"/>
        <v>0</v>
      </c>
      <c r="F115" s="215">
        <f t="shared" si="116"/>
        <v>0</v>
      </c>
      <c r="G115" s="215">
        <f t="shared" si="116"/>
        <v>0</v>
      </c>
      <c r="H115" s="215">
        <f t="shared" si="116"/>
        <v>0</v>
      </c>
      <c r="I115" s="215">
        <f t="shared" si="116"/>
        <v>0</v>
      </c>
      <c r="J115" s="215">
        <f t="shared" si="116"/>
        <v>0</v>
      </c>
      <c r="K115" s="215">
        <f t="shared" si="116"/>
        <v>0</v>
      </c>
      <c r="L115" s="215">
        <f t="shared" si="116"/>
        <v>0</v>
      </c>
      <c r="M115" s="215">
        <f t="shared" si="116"/>
        <v>0</v>
      </c>
      <c r="N115" s="215">
        <f t="shared" si="116"/>
        <v>0</v>
      </c>
      <c r="O115" s="215">
        <f t="shared" si="116"/>
        <v>0</v>
      </c>
      <c r="P115" s="215">
        <f t="shared" si="116"/>
        <v>0</v>
      </c>
      <c r="Q115" s="215">
        <f t="shared" si="116"/>
        <v>0</v>
      </c>
      <c r="R115" s="215">
        <f t="shared" si="116"/>
        <v>0</v>
      </c>
      <c r="S115" s="215">
        <f t="shared" si="116"/>
        <v>0</v>
      </c>
      <c r="T115" s="215">
        <f t="shared" si="116"/>
        <v>0</v>
      </c>
      <c r="U115" s="215">
        <f t="shared" si="116"/>
        <v>0</v>
      </c>
      <c r="V115" s="215">
        <f t="shared" si="116"/>
        <v>0</v>
      </c>
      <c r="W115" s="215">
        <f t="shared" si="116"/>
        <v>0</v>
      </c>
      <c r="X115" s="215">
        <f t="shared" si="116"/>
        <v>0</v>
      </c>
      <c r="Y115" s="215">
        <f t="shared" si="116"/>
        <v>0</v>
      </c>
      <c r="Z115" s="215">
        <f t="shared" si="116"/>
        <v>0</v>
      </c>
      <c r="AA115" s="215">
        <f t="shared" si="116"/>
        <v>0</v>
      </c>
      <c r="AB115" s="215">
        <f t="shared" si="116"/>
        <v>0</v>
      </c>
      <c r="AC115" s="215">
        <f t="shared" si="116"/>
        <v>0</v>
      </c>
      <c r="AD115" s="215">
        <f t="shared" si="116"/>
        <v>0</v>
      </c>
      <c r="AE115" s="215">
        <f t="shared" si="116"/>
        <v>0</v>
      </c>
      <c r="AF115" s="215">
        <f t="shared" si="116"/>
        <v>0</v>
      </c>
      <c r="AG115" s="215">
        <f t="shared" si="116"/>
        <v>0</v>
      </c>
      <c r="AH115" s="215">
        <f t="shared" si="116"/>
        <v>0</v>
      </c>
      <c r="AI115" s="215">
        <f t="shared" si="116"/>
        <v>0</v>
      </c>
      <c r="AJ115" s="215">
        <f aca="true" t="shared" si="117" ref="AJ115:BO115">SUM(AJ116:AJ118)</f>
        <v>0</v>
      </c>
      <c r="AK115" s="215">
        <f t="shared" si="117"/>
        <v>0</v>
      </c>
      <c r="AL115" s="215">
        <f t="shared" si="117"/>
        <v>0</v>
      </c>
      <c r="AM115" s="215">
        <f t="shared" si="117"/>
        <v>0</v>
      </c>
      <c r="AN115" s="215">
        <f t="shared" si="117"/>
        <v>0</v>
      </c>
      <c r="AO115" s="215">
        <f t="shared" si="117"/>
        <v>0</v>
      </c>
      <c r="AP115" s="215">
        <f t="shared" si="117"/>
        <v>0</v>
      </c>
      <c r="AQ115" s="215">
        <f t="shared" si="117"/>
        <v>0</v>
      </c>
      <c r="AR115" s="215">
        <f t="shared" si="117"/>
        <v>0</v>
      </c>
      <c r="AS115" s="215">
        <f t="shared" si="117"/>
        <v>0</v>
      </c>
      <c r="AT115" s="215">
        <f t="shared" si="117"/>
        <v>0</v>
      </c>
      <c r="AU115" s="215">
        <f t="shared" si="117"/>
        <v>0</v>
      </c>
      <c r="AV115" s="215">
        <f t="shared" si="117"/>
        <v>0</v>
      </c>
      <c r="AW115" s="215">
        <f t="shared" si="117"/>
        <v>0</v>
      </c>
      <c r="AX115" s="215">
        <f t="shared" si="117"/>
        <v>0</v>
      </c>
      <c r="AY115" s="215">
        <f t="shared" si="117"/>
        <v>0</v>
      </c>
      <c r="AZ115" s="215">
        <f t="shared" si="117"/>
        <v>0</v>
      </c>
      <c r="BA115" s="215">
        <f t="shared" si="117"/>
        <v>0</v>
      </c>
      <c r="BB115" s="215">
        <f t="shared" si="117"/>
        <v>0</v>
      </c>
      <c r="BC115" s="215">
        <f t="shared" si="117"/>
        <v>0</v>
      </c>
      <c r="BD115" s="215">
        <f t="shared" si="117"/>
        <v>0</v>
      </c>
      <c r="BE115" s="215">
        <f t="shared" si="117"/>
        <v>0</v>
      </c>
      <c r="BF115" s="215">
        <f t="shared" si="117"/>
        <v>0</v>
      </c>
      <c r="BG115" s="215">
        <f t="shared" si="117"/>
        <v>0</v>
      </c>
      <c r="BH115" s="215">
        <f t="shared" si="117"/>
        <v>0</v>
      </c>
      <c r="BI115" s="215">
        <f t="shared" si="117"/>
        <v>0</v>
      </c>
      <c r="BJ115" s="215">
        <f t="shared" si="117"/>
        <v>0</v>
      </c>
      <c r="BK115" s="215">
        <f t="shared" si="117"/>
        <v>0</v>
      </c>
      <c r="BL115" s="215">
        <f t="shared" si="117"/>
        <v>0</v>
      </c>
      <c r="BM115" s="215">
        <f t="shared" si="117"/>
        <v>0</v>
      </c>
      <c r="BN115" s="215">
        <f t="shared" si="117"/>
        <v>0</v>
      </c>
      <c r="BO115" s="215">
        <f t="shared" si="117"/>
        <v>0</v>
      </c>
      <c r="BP115" s="215">
        <f>SUM(BP116:BP118)</f>
        <v>0</v>
      </c>
      <c r="BQ115" s="215">
        <f>SUM(BQ116:BQ118)</f>
        <v>0</v>
      </c>
      <c r="BR115" s="215">
        <f>SUM(BR116:BR118)</f>
        <v>0</v>
      </c>
      <c r="BS115" s="215">
        <f>SUM(BS116:BS118)</f>
        <v>0</v>
      </c>
      <c r="BT115" s="215">
        <f>SUM(BT116:BT118)</f>
        <v>0</v>
      </c>
      <c r="BU115" s="215">
        <f>SUM(BU116:BU118)</f>
        <v>0</v>
      </c>
      <c r="BV115" s="215">
        <f>SUM(BV116:BV118)</f>
        <v>0</v>
      </c>
      <c r="BW115" s="215">
        <f>SUM(BW116:BW118)</f>
        <v>0</v>
      </c>
      <c r="BX115" s="215">
        <f>SUM(BX116:BX118)</f>
        <v>0</v>
      </c>
      <c r="BY115" s="215">
        <f>SUM(BY116:BY118)</f>
        <v>0</v>
      </c>
      <c r="BZ115" s="215">
        <f>SUM(BZ116:BZ118)</f>
        <v>0</v>
      </c>
      <c r="CA115" s="215">
        <f>SUM(CA116:CA118)</f>
        <v>0</v>
      </c>
      <c r="CB115" s="215">
        <f>SUM(CB116:CB118)</f>
        <v>0</v>
      </c>
    </row>
    <row r="116" spans="1:80" ht="66" customHeight="1" hidden="1">
      <c r="A116" s="254"/>
      <c r="B116" s="255"/>
      <c r="C116" s="44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215"/>
      <c r="AR116" s="215"/>
      <c r="AS116" s="215"/>
      <c r="AT116" s="215"/>
      <c r="AU116" s="215"/>
      <c r="AV116" s="215"/>
      <c r="AW116" s="215"/>
      <c r="AX116" s="215"/>
      <c r="AY116" s="215"/>
      <c r="AZ116" s="215"/>
      <c r="BA116" s="215"/>
      <c r="BB116" s="215"/>
      <c r="BC116" s="215"/>
      <c r="BD116" s="215"/>
      <c r="BE116" s="215"/>
      <c r="BF116" s="215"/>
      <c r="BG116" s="215"/>
      <c r="BH116" s="215"/>
      <c r="BI116" s="215"/>
      <c r="BJ116" s="215"/>
      <c r="BK116" s="215"/>
      <c r="BL116" s="215"/>
      <c r="BM116" s="215"/>
      <c r="BN116" s="215"/>
      <c r="BO116" s="215"/>
      <c r="BP116" s="215"/>
      <c r="BQ116" s="215"/>
      <c r="BR116" s="215"/>
      <c r="BS116" s="215"/>
      <c r="BT116" s="215"/>
      <c r="BU116" s="215"/>
      <c r="BV116" s="256"/>
      <c r="BW116" s="256"/>
      <c r="BX116" s="256"/>
      <c r="BY116" s="256"/>
      <c r="BZ116" s="256"/>
      <c r="CA116" s="256"/>
      <c r="CB116" s="256"/>
    </row>
    <row r="117" spans="1:80" ht="69.75" customHeight="1" hidden="1">
      <c r="A117" s="254"/>
      <c r="B117" s="255"/>
      <c r="C117" s="44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5"/>
      <c r="AT117" s="215"/>
      <c r="AU117" s="215"/>
      <c r="AV117" s="215"/>
      <c r="AW117" s="215"/>
      <c r="AX117" s="215"/>
      <c r="AY117" s="215"/>
      <c r="AZ117" s="215"/>
      <c r="BA117" s="215"/>
      <c r="BB117" s="215"/>
      <c r="BC117" s="215"/>
      <c r="BD117" s="215"/>
      <c r="BE117" s="215"/>
      <c r="BF117" s="215"/>
      <c r="BG117" s="215"/>
      <c r="BH117" s="215"/>
      <c r="BI117" s="215"/>
      <c r="BJ117" s="215"/>
      <c r="BK117" s="215"/>
      <c r="BL117" s="215"/>
      <c r="BM117" s="215"/>
      <c r="BN117" s="215"/>
      <c r="BO117" s="215"/>
      <c r="BP117" s="215"/>
      <c r="BQ117" s="215"/>
      <c r="BR117" s="215"/>
      <c r="BS117" s="215"/>
      <c r="BT117" s="215"/>
      <c r="BU117" s="215"/>
      <c r="BV117" s="256"/>
      <c r="BW117" s="256"/>
      <c r="BX117" s="256"/>
      <c r="BY117" s="256"/>
      <c r="BZ117" s="256"/>
      <c r="CA117" s="256"/>
      <c r="CB117" s="256"/>
    </row>
    <row r="118" spans="1:80" ht="68.25" customHeight="1" hidden="1">
      <c r="A118" s="254"/>
      <c r="B118" s="255"/>
      <c r="C118" s="44"/>
      <c r="D118" s="215"/>
      <c r="E118" s="215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215"/>
      <c r="BA118" s="215"/>
      <c r="BB118" s="215"/>
      <c r="BC118" s="215"/>
      <c r="BD118" s="215"/>
      <c r="BE118" s="215"/>
      <c r="BF118" s="215"/>
      <c r="BG118" s="215"/>
      <c r="BH118" s="215"/>
      <c r="BI118" s="215"/>
      <c r="BJ118" s="215"/>
      <c r="BK118" s="215"/>
      <c r="BL118" s="215"/>
      <c r="BM118" s="215"/>
      <c r="BN118" s="215"/>
      <c r="BO118" s="215"/>
      <c r="BP118" s="215"/>
      <c r="BQ118" s="215"/>
      <c r="BR118" s="215"/>
      <c r="BS118" s="215"/>
      <c r="BT118" s="215"/>
      <c r="BU118" s="215"/>
      <c r="BV118" s="256"/>
      <c r="BW118" s="256"/>
      <c r="BX118" s="256"/>
      <c r="BY118" s="256"/>
      <c r="BZ118" s="256"/>
      <c r="CA118" s="256"/>
      <c r="CB118" s="256"/>
    </row>
  </sheetData>
  <sheetProtection/>
  <mergeCells count="30">
    <mergeCell ref="BA15:BG15"/>
    <mergeCell ref="BH15:BN15"/>
    <mergeCell ref="BO15:BU15"/>
    <mergeCell ref="BV15:CB15"/>
    <mergeCell ref="AT14:BG14"/>
    <mergeCell ref="BH14:BU14"/>
    <mergeCell ref="BV14:CB14"/>
    <mergeCell ref="D15:J15"/>
    <mergeCell ref="K15:Q15"/>
    <mergeCell ref="R15:X15"/>
    <mergeCell ref="Y15:AE15"/>
    <mergeCell ref="AF15:AL15"/>
    <mergeCell ref="AM15:AS15"/>
    <mergeCell ref="AT15:AZ15"/>
    <mergeCell ref="Y12:AP12"/>
    <mergeCell ref="A13:A16"/>
    <mergeCell ref="B13:B16"/>
    <mergeCell ref="C13:C16"/>
    <mergeCell ref="D13:J14"/>
    <mergeCell ref="K13:CB13"/>
    <mergeCell ref="K14:Q14"/>
    <mergeCell ref="R14:X14"/>
    <mergeCell ref="Y14:AE14"/>
    <mergeCell ref="AF14:AS14"/>
    <mergeCell ref="A3:CB3"/>
    <mergeCell ref="A4:CB4"/>
    <mergeCell ref="A6:CB6"/>
    <mergeCell ref="A7:CB7"/>
    <mergeCell ref="Y9:AP9"/>
    <mergeCell ref="Y11:AP11"/>
  </mergeCells>
  <printOptions/>
  <pageMargins left="0.28" right="0.2" top="0.46" bottom="0.4" header="0.31496062992125984" footer="0.31496062992125984"/>
  <pageSetup fitToHeight="0" fitToWidth="1" horizontalDpi="600" verticalDpi="600" orientation="landscape" paperSize="8" scale="5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Chergizhanov</cp:lastModifiedBy>
  <cp:lastPrinted>2019-11-25T14:12:50Z</cp:lastPrinted>
  <dcterms:created xsi:type="dcterms:W3CDTF">2009-07-27T10:10:26Z</dcterms:created>
  <dcterms:modified xsi:type="dcterms:W3CDTF">2019-11-25T14:13:54Z</dcterms:modified>
  <cp:category/>
  <cp:version/>
  <cp:contentType/>
  <cp:contentStatus/>
</cp:coreProperties>
</file>