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75" windowWidth="15600" windowHeight="7560" activeTab="0"/>
  </bookViews>
  <sheets>
    <sheet name="форма10" sheetId="1" r:id="rId1"/>
    <sheet name="Лист1" sheetId="2" r:id="rId2"/>
  </sheets>
  <definedNames>
    <definedName name="_xlnm.Print_Titles" localSheetId="0">'форма10'!$3:$5</definedName>
  </definedNames>
  <calcPr fullCalcOnLoad="1"/>
</workbook>
</file>

<file path=xl/sharedStrings.xml><?xml version="1.0" encoding="utf-8"?>
<sst xmlns="http://schemas.openxmlformats.org/spreadsheetml/2006/main" count="90" uniqueCount="78">
  <si>
    <t>Статус</t>
  </si>
  <si>
    <t>Подпрограмма 1</t>
  </si>
  <si>
    <t>Подпрограмма 2</t>
  </si>
  <si>
    <t>Подпрограмма 3</t>
  </si>
  <si>
    <t>Государственная программа</t>
  </si>
  <si>
    <t>Подпрограмма 7</t>
  </si>
  <si>
    <t>"Развитие промышленности, энергетики и повышение энергоэффективности в Чеченской Республике"</t>
  </si>
  <si>
    <t>"Энергосбережение и повышение энергоэффективности в Чеченской Республике"</t>
  </si>
  <si>
    <t>"Газификация Чеченской Республики"</t>
  </si>
  <si>
    <t>Мероприятие 1.1.</t>
  </si>
  <si>
    <t>ГУП Грозненский электромеханический завод</t>
  </si>
  <si>
    <t>ГУП Гудермесский завод "Мединструмент"</t>
  </si>
  <si>
    <t>ГУП Завод "Трансмаш"</t>
  </si>
  <si>
    <t>ГУП "Оргтехника"</t>
  </si>
  <si>
    <t>ОАО "Чеченавто"</t>
  </si>
  <si>
    <t>ГУП "Беркат"</t>
  </si>
  <si>
    <t>ООО "Электропульт-Грозный"</t>
  </si>
  <si>
    <t>ГУП Картонажная фабрика "Дружба"</t>
  </si>
  <si>
    <t>ГУП Чеченское лесопромышленное предприятие "Фагус"</t>
  </si>
  <si>
    <t>ГУП Грозненский опытно-экспериментальный завод "Автоматстром"</t>
  </si>
  <si>
    <t>ООО"Энергия Плюс"</t>
  </si>
  <si>
    <t>ГУП "Спецавтоматика"</t>
  </si>
  <si>
    <t>ГУП Грозненский электроремонтный завод</t>
  </si>
  <si>
    <t>Мероприятие 1.2.</t>
  </si>
  <si>
    <t>Мероприятие 1.3.</t>
  </si>
  <si>
    <t>Мероприятие 1.4.</t>
  </si>
  <si>
    <t>Мероприятие 1.5.</t>
  </si>
  <si>
    <t>Мероприятие 1.6.</t>
  </si>
  <si>
    <t>Мероприятие 1.7.</t>
  </si>
  <si>
    <t>Мероприятие 1.8.</t>
  </si>
  <si>
    <t>Мероприятие 1.9.</t>
  </si>
  <si>
    <t>Мероприятие 1.10.</t>
  </si>
  <si>
    <t>Мероприятие 1.11.</t>
  </si>
  <si>
    <t>Мероприятие 1.12.</t>
  </si>
  <si>
    <t>Мероприятие 1.13.</t>
  </si>
  <si>
    <t>Мероприятие 3.1.</t>
  </si>
  <si>
    <t>Мероприятие 3.2.</t>
  </si>
  <si>
    <t>Мероприятие 1.14.</t>
  </si>
  <si>
    <t>Мероприятие 1.15.</t>
  </si>
  <si>
    <t xml:space="preserve"> ГУП Опытный завод Минпрома</t>
  </si>
  <si>
    <t>ГУНПП "Промавтоматика"</t>
  </si>
  <si>
    <t>Мероприятие 3.3.</t>
  </si>
  <si>
    <t xml:space="preserve"> Разработка "Схемы и программы развития электроэнергетики Чеченской Республики" на 5-ти летний период с ежегодной корректировкой </t>
  </si>
  <si>
    <t>Наименование государственной программы, подпрограммы государственной программы, мероприятий</t>
  </si>
  <si>
    <t>Мероприятие 7.1</t>
  </si>
  <si>
    <t>Разработка проектно-сметной документации на строительство объектов газотранспортной системы</t>
  </si>
  <si>
    <t>Форма 9</t>
  </si>
  <si>
    <t xml:space="preserve">Ответственный
исполнитель, соисполнители
</t>
  </si>
  <si>
    <t>Код бюджетной классификации</t>
  </si>
  <si>
    <t>ЦСР</t>
  </si>
  <si>
    <t>Рз Пр</t>
  </si>
  <si>
    <t>ГРБС</t>
  </si>
  <si>
    <t>ВР</t>
  </si>
  <si>
    <t>кассовое исполнение</t>
  </si>
  <si>
    <t>Министерство промышленности и энергетики Чеченской Республики</t>
  </si>
  <si>
    <t>0710000</t>
  </si>
  <si>
    <t>0412</t>
  </si>
  <si>
    <t>034</t>
  </si>
  <si>
    <t>Х</t>
  </si>
  <si>
    <t xml:space="preserve">"Развитие промышленности в Чеченской Республике" </t>
  </si>
  <si>
    <t>0720000</t>
  </si>
  <si>
    <t>0730000</t>
  </si>
  <si>
    <t>0401</t>
  </si>
  <si>
    <t>X</t>
  </si>
  <si>
    <t>Государственное бюджетное учреждение "Центр энергосбережения и повышения энергетической эффективности Чеченской Республики"</t>
  </si>
  <si>
    <t>0770000</t>
  </si>
  <si>
    <t>Расходы (тыс. рублей)</t>
  </si>
  <si>
    <t>сводная бюджетная роспись, план на 1 января 2015 года (Закон ЧР  от 29.12.2014 г. № 55-РЗ )</t>
  </si>
  <si>
    <t>сводная бюджетная роспись на 31 декабря 2015 года (Закон ЧР  от 23.10.2015 г. 
№ 41-РЗ)</t>
  </si>
  <si>
    <t>Прочая закупка товаров, работ и услуг для обеспечения государственных (муниципальных) нужд</t>
  </si>
  <si>
    <t>Мероприятие 1.1</t>
  </si>
  <si>
    <t>Обеспечение деятельности аппарата Министерства промышленности и энергетики Чеченской Республики</t>
  </si>
  <si>
    <t>892 924,8*</t>
  </si>
  <si>
    <r>
      <t xml:space="preserve">
</t>
    </r>
    <r>
      <rPr>
        <b/>
        <sz val="10"/>
        <color indexed="8"/>
        <rFont val="Times New Roman"/>
        <family val="1"/>
      </rPr>
      <t>Примечание:</t>
    </r>
    <r>
      <rPr>
        <sz val="10"/>
        <color indexed="8"/>
        <rFont val="Times New Roman"/>
        <family val="1"/>
      </rPr>
      <t xml:space="preserve">
* Расчетно итог  по графе больше -  896 130,9 тыс. руб.  Подсчет  итога  в  таблице приводится в соответствии с Законом ЧР  от 29.12.2014 г. № 55-РЗ (данный итог является ошибочным).
</t>
    </r>
  </si>
  <si>
    <t xml:space="preserve">
И.о. министра промышленности и энергетики 
Чеченской Республики                                                                                                                                              </t>
  </si>
  <si>
    <t>Р.А. Магомедов</t>
  </si>
  <si>
    <t xml:space="preserve">"Обеспечение реализации государственной программы "Развитие промышленности, энергетики и повышение энергоэффективности 
в Чеченской Республике" </t>
  </si>
  <si>
    <t xml:space="preserve">Отчет
об использовании бюджетных ассигнований республиканского бюджета на реализацию государственной программы Чеченской Республики 
"Развитие промышленности, энергетики и повышение энергоэффективности в Чеченской Республике" за 2015 год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</si>
</sst>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164" fontId="45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46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164" fontId="46" fillId="33" borderId="12" xfId="0" applyNumberFormat="1" applyFont="1" applyFill="1" applyBorder="1" applyAlignment="1">
      <alignment horizontal="center" vertical="center"/>
    </xf>
    <xf numFmtId="164" fontId="45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4" fontId="46" fillId="33" borderId="12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4" fontId="46" fillId="33" borderId="14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top" wrapText="1"/>
    </xf>
    <xf numFmtId="4" fontId="41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horizontal="left" vertical="top" wrapText="1"/>
    </xf>
    <xf numFmtId="0" fontId="51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77"/>
  <sheetViews>
    <sheetView tabSelected="1" zoomScale="86" zoomScaleNormal="86" zoomScaleSheetLayoutView="100" zoomScalePageLayoutView="0" workbookViewId="0" topLeftCell="A1">
      <selection activeCell="A1" sqref="A1:J38"/>
    </sheetView>
  </sheetViews>
  <sheetFormatPr defaultColWidth="9.140625" defaultRowHeight="15"/>
  <cols>
    <col min="1" max="1" width="30.8515625" style="0" customWidth="1"/>
    <col min="2" max="2" width="48.421875" style="0" customWidth="1"/>
    <col min="3" max="3" width="25.8515625" style="0" customWidth="1"/>
    <col min="4" max="4" width="13.140625" style="0" customWidth="1"/>
    <col min="5" max="5" width="10.57421875" style="0" customWidth="1"/>
    <col min="6" max="6" width="13.421875" style="0" customWidth="1"/>
    <col min="7" max="8" width="11.140625" style="0" customWidth="1"/>
    <col min="9" max="9" width="16.8515625" style="0" customWidth="1"/>
    <col min="10" max="10" width="19.28125" style="0" customWidth="1"/>
    <col min="11" max="11" width="21.00390625" style="0" customWidth="1"/>
    <col min="12" max="12" width="11.421875" style="0" bestFit="1" customWidth="1"/>
    <col min="13" max="14" width="9.7109375" style="0" bestFit="1" customWidth="1"/>
    <col min="15" max="15" width="12.8515625" style="0" customWidth="1"/>
    <col min="16" max="16" width="10.57421875" style="0" bestFit="1" customWidth="1"/>
    <col min="17" max="17" width="9.7109375" style="0" bestFit="1" customWidth="1"/>
    <col min="18" max="18" width="10.8515625" style="0" customWidth="1"/>
    <col min="19" max="19" width="26.28125" style="0" customWidth="1"/>
    <col min="20" max="20" width="12.8515625" style="0" bestFit="1" customWidth="1"/>
    <col min="21" max="21" width="14.8515625" style="0" customWidth="1"/>
    <col min="22" max="22" width="14.57421875" style="0" customWidth="1"/>
    <col min="23" max="23" width="12.8515625" style="0" bestFit="1" customWidth="1"/>
  </cols>
  <sheetData>
    <row r="1" spans="1:10" ht="37.5" customHeight="1">
      <c r="A1" s="8"/>
      <c r="B1" s="8"/>
      <c r="C1" s="8"/>
      <c r="D1" s="8"/>
      <c r="E1" s="8"/>
      <c r="F1" s="8"/>
      <c r="G1" s="8"/>
      <c r="H1" s="8"/>
      <c r="I1" s="8"/>
      <c r="J1" s="14" t="s">
        <v>46</v>
      </c>
    </row>
    <row r="2" spans="1:18" ht="84.75" customHeight="1">
      <c r="A2" s="53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3"/>
      <c r="L2" s="3"/>
      <c r="M2" s="3"/>
      <c r="N2" s="3"/>
      <c r="O2" s="3"/>
      <c r="P2" s="3"/>
      <c r="Q2" s="3"/>
      <c r="R2" s="3"/>
    </row>
    <row r="3" spans="1:17" ht="41.25" customHeight="1">
      <c r="A3" s="58" t="s">
        <v>0</v>
      </c>
      <c r="B3" s="58" t="s">
        <v>43</v>
      </c>
      <c r="C3" s="58" t="s">
        <v>47</v>
      </c>
      <c r="D3" s="58" t="s">
        <v>48</v>
      </c>
      <c r="E3" s="58"/>
      <c r="F3" s="58"/>
      <c r="G3" s="58"/>
      <c r="H3" s="54" t="s">
        <v>66</v>
      </c>
      <c r="I3" s="55"/>
      <c r="J3" s="56"/>
      <c r="K3" s="2"/>
      <c r="L3" s="2"/>
      <c r="M3" s="2"/>
      <c r="N3" s="2"/>
      <c r="O3" s="2"/>
      <c r="P3" s="2"/>
      <c r="Q3" s="2"/>
    </row>
    <row r="4" spans="1:12" ht="160.5" customHeight="1">
      <c r="A4" s="59"/>
      <c r="B4" s="59"/>
      <c r="C4" s="59"/>
      <c r="D4" s="18" t="s">
        <v>51</v>
      </c>
      <c r="E4" s="18" t="s">
        <v>50</v>
      </c>
      <c r="F4" s="18" t="s">
        <v>49</v>
      </c>
      <c r="G4" s="18" t="s">
        <v>52</v>
      </c>
      <c r="H4" s="18" t="s">
        <v>67</v>
      </c>
      <c r="I4" s="18" t="s">
        <v>68</v>
      </c>
      <c r="J4" s="15" t="s">
        <v>53</v>
      </c>
      <c r="K4" s="1"/>
      <c r="L4" s="1"/>
    </row>
    <row r="5" spans="1:12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1"/>
      <c r="L5" s="1"/>
    </row>
    <row r="6" spans="1:12" ht="71.25" customHeight="1">
      <c r="A6" s="35" t="s">
        <v>4</v>
      </c>
      <c r="B6" s="35" t="s">
        <v>6</v>
      </c>
      <c r="C6" s="35" t="s">
        <v>54</v>
      </c>
      <c r="D6" s="19" t="s">
        <v>57</v>
      </c>
      <c r="E6" s="18"/>
      <c r="F6" s="18"/>
      <c r="G6" s="18"/>
      <c r="H6" s="16" t="s">
        <v>72</v>
      </c>
      <c r="I6" s="26">
        <f>I8+I25+I28+I33</f>
        <v>99689.743</v>
      </c>
      <c r="J6" s="26">
        <f>J8+J25+J28+J33</f>
        <v>99687.225</v>
      </c>
      <c r="K6" s="46">
        <f>I6-J6</f>
        <v>2.517999999996391</v>
      </c>
      <c r="L6" s="9"/>
    </row>
    <row r="7" spans="1:11" ht="16.5" customHeight="1">
      <c r="A7" s="32"/>
      <c r="B7" s="32"/>
      <c r="C7" s="32"/>
      <c r="D7" s="33"/>
      <c r="E7" s="33"/>
      <c r="F7" s="33"/>
      <c r="G7" s="33"/>
      <c r="H7" s="33"/>
      <c r="I7" s="6"/>
      <c r="J7" s="22"/>
      <c r="K7" s="13"/>
    </row>
    <row r="8" spans="1:12" ht="29.25" customHeight="1">
      <c r="A8" s="35" t="s">
        <v>1</v>
      </c>
      <c r="B8" s="35" t="s">
        <v>59</v>
      </c>
      <c r="C8" s="50" t="s">
        <v>54</v>
      </c>
      <c r="D8" s="20" t="s">
        <v>57</v>
      </c>
      <c r="E8" s="35" t="s">
        <v>56</v>
      </c>
      <c r="F8" s="35" t="s">
        <v>55</v>
      </c>
      <c r="G8" s="36" t="s">
        <v>58</v>
      </c>
      <c r="H8" s="5">
        <f>SUM(H9:H23)</f>
        <v>262500</v>
      </c>
      <c r="I8" s="5">
        <f>SUM(I9:I23)</f>
        <v>0</v>
      </c>
      <c r="J8" s="5">
        <f>SUM(J9:J23)</f>
        <v>0</v>
      </c>
      <c r="K8" s="4"/>
      <c r="L8" s="9"/>
    </row>
    <row r="9" spans="1:11" ht="33" customHeight="1">
      <c r="A9" s="17" t="s">
        <v>9</v>
      </c>
      <c r="B9" s="17" t="s">
        <v>10</v>
      </c>
      <c r="C9" s="57"/>
      <c r="D9" s="7"/>
      <c r="E9" s="7"/>
      <c r="F9" s="7"/>
      <c r="G9" s="25"/>
      <c r="H9" s="6">
        <v>5000</v>
      </c>
      <c r="I9" s="6">
        <v>0</v>
      </c>
      <c r="J9" s="6">
        <v>0</v>
      </c>
      <c r="K9" s="4"/>
    </row>
    <row r="10" spans="1:10" ht="32.25" customHeight="1">
      <c r="A10" s="17" t="s">
        <v>23</v>
      </c>
      <c r="B10" s="17" t="s">
        <v>11</v>
      </c>
      <c r="C10" s="57"/>
      <c r="D10" s="25"/>
      <c r="E10" s="25"/>
      <c r="F10" s="25"/>
      <c r="G10" s="25"/>
      <c r="H10" s="6">
        <v>0</v>
      </c>
      <c r="I10" s="6">
        <v>0</v>
      </c>
      <c r="J10" s="6">
        <v>0</v>
      </c>
    </row>
    <row r="11" spans="1:10" ht="25.5" customHeight="1">
      <c r="A11" s="17" t="s">
        <v>24</v>
      </c>
      <c r="B11" s="17" t="s">
        <v>12</v>
      </c>
      <c r="C11" s="57"/>
      <c r="D11" s="25"/>
      <c r="E11" s="25"/>
      <c r="F11" s="25"/>
      <c r="G11" s="25"/>
      <c r="H11" s="6">
        <v>4000</v>
      </c>
      <c r="I11" s="6">
        <v>0</v>
      </c>
      <c r="J11" s="6">
        <v>0</v>
      </c>
    </row>
    <row r="12" spans="1:10" ht="25.5" customHeight="1">
      <c r="A12" s="17" t="s">
        <v>25</v>
      </c>
      <c r="B12" s="17" t="s">
        <v>13</v>
      </c>
      <c r="C12" s="57"/>
      <c r="D12" s="25"/>
      <c r="E12" s="25"/>
      <c r="F12" s="25"/>
      <c r="G12" s="25"/>
      <c r="H12" s="6">
        <v>5000</v>
      </c>
      <c r="I12" s="6">
        <v>0</v>
      </c>
      <c r="J12" s="6">
        <v>0</v>
      </c>
    </row>
    <row r="13" spans="1:10" ht="35.25" customHeight="1">
      <c r="A13" s="17" t="s">
        <v>26</v>
      </c>
      <c r="B13" s="17" t="s">
        <v>14</v>
      </c>
      <c r="C13" s="57"/>
      <c r="D13" s="25"/>
      <c r="E13" s="25"/>
      <c r="F13" s="25"/>
      <c r="G13" s="25"/>
      <c r="H13" s="6">
        <v>12000</v>
      </c>
      <c r="I13" s="6">
        <v>0</v>
      </c>
      <c r="J13" s="6">
        <v>0</v>
      </c>
    </row>
    <row r="14" spans="1:10" ht="32.25" customHeight="1">
      <c r="A14" s="17" t="s">
        <v>27</v>
      </c>
      <c r="B14" s="17" t="s">
        <v>15</v>
      </c>
      <c r="C14" s="57"/>
      <c r="D14" s="25"/>
      <c r="E14" s="25"/>
      <c r="F14" s="25"/>
      <c r="G14" s="25"/>
      <c r="H14" s="6">
        <v>62534.9</v>
      </c>
      <c r="I14" s="6">
        <v>0</v>
      </c>
      <c r="J14" s="6">
        <v>0</v>
      </c>
    </row>
    <row r="15" spans="1:10" ht="25.5" customHeight="1">
      <c r="A15" s="17" t="s">
        <v>28</v>
      </c>
      <c r="B15" s="17" t="s">
        <v>16</v>
      </c>
      <c r="C15" s="57"/>
      <c r="D15" s="25"/>
      <c r="E15" s="25"/>
      <c r="F15" s="25"/>
      <c r="G15" s="25"/>
      <c r="H15" s="6">
        <v>8000</v>
      </c>
      <c r="I15" s="6">
        <v>0</v>
      </c>
      <c r="J15" s="6">
        <v>0</v>
      </c>
    </row>
    <row r="16" spans="1:10" ht="22.5" customHeight="1">
      <c r="A16" s="17" t="s">
        <v>29</v>
      </c>
      <c r="B16" s="17" t="s">
        <v>17</v>
      </c>
      <c r="C16" s="57"/>
      <c r="D16" s="25"/>
      <c r="E16" s="25"/>
      <c r="F16" s="25"/>
      <c r="G16" s="25"/>
      <c r="H16" s="6">
        <v>8000</v>
      </c>
      <c r="I16" s="6">
        <v>0</v>
      </c>
      <c r="J16" s="6">
        <v>0</v>
      </c>
    </row>
    <row r="17" spans="1:10" ht="35.25" customHeight="1">
      <c r="A17" s="17" t="s">
        <v>30</v>
      </c>
      <c r="B17" s="17" t="s">
        <v>18</v>
      </c>
      <c r="C17" s="57"/>
      <c r="D17" s="25"/>
      <c r="E17" s="25"/>
      <c r="F17" s="25"/>
      <c r="G17" s="25"/>
      <c r="H17" s="6">
        <v>110859</v>
      </c>
      <c r="I17" s="6">
        <v>0</v>
      </c>
      <c r="J17" s="6">
        <v>0</v>
      </c>
    </row>
    <row r="18" spans="1:10" ht="37.5" customHeight="1">
      <c r="A18" s="17" t="s">
        <v>31</v>
      </c>
      <c r="B18" s="17" t="s">
        <v>19</v>
      </c>
      <c r="C18" s="57"/>
      <c r="D18" s="25"/>
      <c r="E18" s="25"/>
      <c r="F18" s="25"/>
      <c r="G18" s="25"/>
      <c r="H18" s="6">
        <v>2000</v>
      </c>
      <c r="I18" s="6">
        <v>0</v>
      </c>
      <c r="J18" s="6">
        <v>0</v>
      </c>
    </row>
    <row r="19" spans="1:10" ht="29.25" customHeight="1">
      <c r="A19" s="17" t="s">
        <v>32</v>
      </c>
      <c r="B19" s="17" t="s">
        <v>20</v>
      </c>
      <c r="C19" s="57"/>
      <c r="D19" s="25"/>
      <c r="E19" s="25"/>
      <c r="F19" s="25"/>
      <c r="G19" s="25"/>
      <c r="H19" s="6">
        <v>21606.1</v>
      </c>
      <c r="I19" s="6">
        <v>0</v>
      </c>
      <c r="J19" s="6">
        <v>0</v>
      </c>
    </row>
    <row r="20" spans="1:10" ht="28.5" customHeight="1">
      <c r="A20" s="17" t="s">
        <v>33</v>
      </c>
      <c r="B20" s="17" t="s">
        <v>21</v>
      </c>
      <c r="C20" s="57"/>
      <c r="D20" s="25"/>
      <c r="E20" s="25"/>
      <c r="F20" s="25"/>
      <c r="G20" s="25"/>
      <c r="H20" s="6">
        <v>10000</v>
      </c>
      <c r="I20" s="6">
        <v>0</v>
      </c>
      <c r="J20" s="6">
        <v>0</v>
      </c>
    </row>
    <row r="21" spans="1:10" ht="41.25" customHeight="1">
      <c r="A21" s="17" t="s">
        <v>34</v>
      </c>
      <c r="B21" s="17" t="s">
        <v>22</v>
      </c>
      <c r="C21" s="57"/>
      <c r="D21" s="25"/>
      <c r="E21" s="25"/>
      <c r="F21" s="25"/>
      <c r="G21" s="25"/>
      <c r="H21" s="6">
        <v>0</v>
      </c>
      <c r="I21" s="6">
        <v>0</v>
      </c>
      <c r="J21" s="6">
        <v>0</v>
      </c>
    </row>
    <row r="22" spans="1:10" ht="33" customHeight="1">
      <c r="A22" s="17" t="s">
        <v>37</v>
      </c>
      <c r="B22" s="17" t="s">
        <v>39</v>
      </c>
      <c r="C22" s="57"/>
      <c r="D22" s="25"/>
      <c r="E22" s="25"/>
      <c r="F22" s="25"/>
      <c r="G22" s="25"/>
      <c r="H22" s="6">
        <v>10000</v>
      </c>
      <c r="I22" s="6">
        <v>0</v>
      </c>
      <c r="J22" s="6">
        <v>0</v>
      </c>
    </row>
    <row r="23" spans="1:10" ht="36.75" customHeight="1">
      <c r="A23" s="17" t="s">
        <v>38</v>
      </c>
      <c r="B23" s="17" t="s">
        <v>40</v>
      </c>
      <c r="C23" s="51"/>
      <c r="D23" s="25"/>
      <c r="E23" s="25"/>
      <c r="F23" s="25"/>
      <c r="G23" s="25"/>
      <c r="H23" s="6">
        <v>3500</v>
      </c>
      <c r="I23" s="6">
        <v>0</v>
      </c>
      <c r="J23" s="6">
        <v>0</v>
      </c>
    </row>
    <row r="24" spans="1:10" ht="14.25" customHeight="1">
      <c r="A24" s="7"/>
      <c r="B24" s="7"/>
      <c r="C24" s="7"/>
      <c r="D24" s="7"/>
      <c r="E24" s="7"/>
      <c r="F24" s="7"/>
      <c r="G24" s="7"/>
      <c r="H24" s="7"/>
      <c r="I24" s="6"/>
      <c r="J24" s="22"/>
    </row>
    <row r="25" spans="1:12" ht="69" customHeight="1">
      <c r="A25" s="35" t="s">
        <v>2</v>
      </c>
      <c r="B25" s="35" t="s">
        <v>7</v>
      </c>
      <c r="C25" s="34" t="s">
        <v>54</v>
      </c>
      <c r="D25" s="19" t="s">
        <v>57</v>
      </c>
      <c r="E25" s="19" t="s">
        <v>56</v>
      </c>
      <c r="F25" s="19" t="s">
        <v>60</v>
      </c>
      <c r="G25" s="19" t="s">
        <v>58</v>
      </c>
      <c r="H25" s="26">
        <f>H26</f>
        <v>262500</v>
      </c>
      <c r="I25" s="26">
        <f>I26</f>
        <v>0</v>
      </c>
      <c r="J25" s="26">
        <f>J26</f>
        <v>0</v>
      </c>
      <c r="K25" s="9"/>
      <c r="L25" s="9"/>
    </row>
    <row r="26" spans="1:10" ht="52.5" customHeight="1">
      <c r="A26" s="18" t="s">
        <v>70</v>
      </c>
      <c r="B26" s="44" t="s">
        <v>69</v>
      </c>
      <c r="C26" s="18"/>
      <c r="D26" s="18"/>
      <c r="E26" s="18"/>
      <c r="F26" s="18"/>
      <c r="G26" s="24"/>
      <c r="H26" s="23">
        <v>262500</v>
      </c>
      <c r="I26" s="24">
        <v>0</v>
      </c>
      <c r="J26" s="24">
        <v>0</v>
      </c>
    </row>
    <row r="27" spans="1:10" ht="21.75" customHeight="1">
      <c r="A27" s="41"/>
      <c r="B27" s="38"/>
      <c r="C27" s="38"/>
      <c r="D27" s="38"/>
      <c r="E27" s="38"/>
      <c r="F27" s="38"/>
      <c r="G27" s="38"/>
      <c r="H27" s="38"/>
      <c r="I27" s="39"/>
      <c r="J27" s="40"/>
    </row>
    <row r="28" spans="1:10" ht="75" customHeight="1">
      <c r="A28" s="35" t="s">
        <v>3</v>
      </c>
      <c r="B28" s="35" t="s">
        <v>76</v>
      </c>
      <c r="C28" s="42" t="s">
        <v>54</v>
      </c>
      <c r="D28" s="20" t="s">
        <v>57</v>
      </c>
      <c r="E28" s="19" t="s">
        <v>62</v>
      </c>
      <c r="F28" s="19" t="s">
        <v>61</v>
      </c>
      <c r="G28" s="19" t="s">
        <v>58</v>
      </c>
      <c r="H28" s="26">
        <f>H29+H30+H31</f>
        <v>108630.9</v>
      </c>
      <c r="I28" s="26">
        <f>I29+I30+I31</f>
        <v>99689.743</v>
      </c>
      <c r="J28" s="26">
        <f>J29+J30+J31</f>
        <v>99687.225</v>
      </c>
    </row>
    <row r="29" spans="1:10" ht="76.5" customHeight="1">
      <c r="A29" s="17" t="s">
        <v>35</v>
      </c>
      <c r="B29" s="17" t="s">
        <v>71</v>
      </c>
      <c r="C29" s="43"/>
      <c r="D29" s="7"/>
      <c r="E29" s="25"/>
      <c r="F29" s="25"/>
      <c r="G29" s="25"/>
      <c r="H29" s="27">
        <v>78932.4</v>
      </c>
      <c r="I29" s="6">
        <v>58584.483</v>
      </c>
      <c r="J29" s="6">
        <v>58584.483</v>
      </c>
    </row>
    <row r="30" spans="1:10" ht="58.5" customHeight="1">
      <c r="A30" s="17" t="s">
        <v>36</v>
      </c>
      <c r="B30" s="17" t="s">
        <v>64</v>
      </c>
      <c r="C30" s="43"/>
      <c r="D30" s="25"/>
      <c r="E30" s="25"/>
      <c r="F30" s="25"/>
      <c r="G30" s="25"/>
      <c r="H30" s="27">
        <v>29698.5</v>
      </c>
      <c r="I30" s="6">
        <v>26082.7</v>
      </c>
      <c r="J30" s="28">
        <v>26080.182</v>
      </c>
    </row>
    <row r="31" spans="1:11" ht="52.5" customHeight="1">
      <c r="A31" s="17" t="s">
        <v>41</v>
      </c>
      <c r="B31" s="17" t="s">
        <v>42</v>
      </c>
      <c r="C31" s="43"/>
      <c r="D31" s="25"/>
      <c r="E31" s="25"/>
      <c r="F31" s="25"/>
      <c r="G31" s="25"/>
      <c r="H31" s="27">
        <v>0</v>
      </c>
      <c r="I31" s="6">
        <v>15022.56</v>
      </c>
      <c r="J31" s="6">
        <v>15022.56</v>
      </c>
      <c r="K31" s="11"/>
    </row>
    <row r="32" spans="1:11" ht="33" customHeight="1">
      <c r="A32" s="38"/>
      <c r="B32" s="38"/>
      <c r="C32" s="38"/>
      <c r="D32" s="38"/>
      <c r="E32" s="38"/>
      <c r="F32" s="38"/>
      <c r="G32" s="38"/>
      <c r="H32" s="38"/>
      <c r="I32" s="39"/>
      <c r="J32" s="40"/>
      <c r="K32" s="11"/>
    </row>
    <row r="33" spans="1:11" ht="26.25" customHeight="1">
      <c r="A33" s="35" t="s">
        <v>5</v>
      </c>
      <c r="B33" s="37" t="s">
        <v>8</v>
      </c>
      <c r="C33" s="50" t="s">
        <v>54</v>
      </c>
      <c r="D33" s="19" t="s">
        <v>57</v>
      </c>
      <c r="E33" s="29" t="s">
        <v>56</v>
      </c>
      <c r="F33" s="19" t="s">
        <v>65</v>
      </c>
      <c r="G33" s="29" t="s">
        <v>63</v>
      </c>
      <c r="H33" s="16">
        <f>H34</f>
        <v>262500</v>
      </c>
      <c r="I33" s="5">
        <f>I34</f>
        <v>0</v>
      </c>
      <c r="J33" s="21">
        <f>J34</f>
        <v>0</v>
      </c>
      <c r="K33" s="11"/>
    </row>
    <row r="34" spans="1:11" ht="36" customHeight="1">
      <c r="A34" s="7" t="s">
        <v>44</v>
      </c>
      <c r="B34" s="7" t="s">
        <v>45</v>
      </c>
      <c r="C34" s="51"/>
      <c r="D34" s="30"/>
      <c r="E34" s="30"/>
      <c r="F34" s="30"/>
      <c r="G34" s="30"/>
      <c r="H34" s="31">
        <v>262500</v>
      </c>
      <c r="I34" s="6">
        <v>0</v>
      </c>
      <c r="J34" s="12">
        <v>0</v>
      </c>
      <c r="K34" s="11"/>
    </row>
    <row r="35" spans="1:11" ht="66.75" customHeight="1">
      <c r="A35" s="52" t="s">
        <v>73</v>
      </c>
      <c r="B35" s="52"/>
      <c r="C35" s="52"/>
      <c r="D35" s="52"/>
      <c r="E35" s="52"/>
      <c r="F35" s="52"/>
      <c r="G35" s="52"/>
      <c r="H35" s="52"/>
      <c r="I35" s="52"/>
      <c r="J35" s="52"/>
      <c r="K35" s="11"/>
    </row>
    <row r="36" spans="1:11" ht="66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11"/>
    </row>
    <row r="37" spans="1:11" ht="66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11"/>
    </row>
    <row r="38" spans="1:11" ht="60.75" customHeight="1">
      <c r="A38" s="48" t="s">
        <v>74</v>
      </c>
      <c r="B38" s="48"/>
      <c r="C38" s="47"/>
      <c r="D38" s="47"/>
      <c r="E38" s="47"/>
      <c r="F38" s="47"/>
      <c r="G38" s="47"/>
      <c r="H38" s="47"/>
      <c r="I38" s="49" t="s">
        <v>75</v>
      </c>
      <c r="J38" s="49"/>
      <c r="K38" s="11"/>
    </row>
    <row r="39" ht="42.75" customHeight="1">
      <c r="K39" s="11"/>
    </row>
    <row r="40" ht="40.5" customHeight="1">
      <c r="K40" s="11"/>
    </row>
    <row r="41" ht="47.25" customHeight="1">
      <c r="K41" s="11"/>
    </row>
    <row r="42" ht="66" customHeight="1">
      <c r="K42" s="10"/>
    </row>
    <row r="43" ht="47.25" customHeight="1">
      <c r="K43" s="10"/>
    </row>
    <row r="44" ht="54.75" customHeight="1">
      <c r="K44" s="10"/>
    </row>
    <row r="45" ht="48" customHeight="1">
      <c r="K45" s="10"/>
    </row>
    <row r="46" ht="51" customHeight="1">
      <c r="K46" s="10"/>
    </row>
    <row r="47" ht="50.25" customHeight="1">
      <c r="K47" s="10"/>
    </row>
    <row r="48" ht="97.5" customHeight="1">
      <c r="K48" s="10"/>
    </row>
    <row r="49" ht="40.5" customHeight="1">
      <c r="K49" s="10"/>
    </row>
    <row r="50" spans="11:12" ht="61.5" customHeight="1">
      <c r="K50" s="10"/>
      <c r="L50" s="9"/>
    </row>
    <row r="51" ht="49.5" customHeight="1">
      <c r="K51" s="10"/>
    </row>
    <row r="52" spans="11:12" ht="54" customHeight="1">
      <c r="K52" s="10"/>
      <c r="L52" s="9"/>
    </row>
    <row r="53" ht="54.75" customHeight="1">
      <c r="K53" s="10"/>
    </row>
    <row r="54" ht="77.25" customHeight="1">
      <c r="K54" s="9"/>
    </row>
    <row r="55" ht="50.25" customHeight="1"/>
    <row r="56" spans="11:12" ht="30" customHeight="1">
      <c r="K56" s="4"/>
      <c r="L56" s="4"/>
    </row>
    <row r="57" ht="47.25" customHeight="1"/>
    <row r="58" ht="46.5" customHeight="1"/>
    <row r="59" ht="255.75" customHeight="1"/>
    <row r="60" ht="64.5" customHeight="1"/>
    <row r="61" ht="27.75" customHeight="1"/>
    <row r="62" ht="24" customHeight="1"/>
    <row r="63" ht="51" customHeight="1"/>
    <row r="64" ht="26.25" customHeight="1"/>
    <row r="65" ht="17.25" customHeight="1"/>
    <row r="66" ht="24" customHeight="1"/>
    <row r="67" ht="39" customHeight="1"/>
    <row r="68" ht="23.25" customHeight="1"/>
    <row r="69" ht="21" customHeight="1"/>
    <row r="70" spans="11:12" ht="40.5" customHeight="1">
      <c r="K70" s="4"/>
      <c r="L70" s="4"/>
    </row>
    <row r="71" spans="11:12" ht="88.5" customHeight="1">
      <c r="K71" s="4"/>
      <c r="L71" s="4"/>
    </row>
    <row r="72" spans="11:12" ht="218.25" customHeight="1">
      <c r="K72" s="4"/>
      <c r="L72" s="4"/>
    </row>
    <row r="73" ht="70.5" customHeight="1"/>
    <row r="74" ht="20.25" customHeight="1"/>
    <row r="75" ht="51" customHeight="1"/>
    <row r="76" ht="48.75" customHeight="1"/>
    <row r="77" spans="1:10" s="8" customFormat="1" ht="45" customHeight="1">
      <c r="A77"/>
      <c r="B77"/>
      <c r="C77"/>
      <c r="D77"/>
      <c r="E77"/>
      <c r="F77"/>
      <c r="G77"/>
      <c r="H77"/>
      <c r="I77"/>
      <c r="J77"/>
    </row>
    <row r="78" ht="24" customHeight="1"/>
    <row r="79" ht="24" customHeight="1"/>
    <row r="80" ht="17.25" customHeight="1"/>
    <row r="81" ht="42.75" customHeight="1"/>
    <row r="82" ht="44.25" customHeight="1"/>
    <row r="83" ht="18" customHeight="1"/>
    <row r="84" ht="18" customHeight="1"/>
    <row r="85" ht="24" customHeight="1"/>
    <row r="86" ht="22.5" customHeight="1"/>
    <row r="90" ht="29.25" customHeight="1"/>
    <row r="91" ht="15" customHeight="1"/>
    <row r="94" ht="21" customHeight="1"/>
    <row r="95" ht="34.5" customHeight="1"/>
    <row r="98" ht="23.25" customHeight="1"/>
    <row r="100" ht="22.5" customHeight="1"/>
    <row r="101" ht="17.25" customHeight="1"/>
    <row r="102" ht="24.75" customHeight="1"/>
    <row r="103" ht="17.25" customHeight="1"/>
    <row r="104" ht="17.25" customHeight="1"/>
    <row r="105" ht="25.5" customHeight="1"/>
    <row r="107" ht="15" customHeight="1"/>
    <row r="109" ht="18" customHeight="1"/>
    <row r="110" ht="16.5" customHeight="1"/>
    <row r="111" ht="23.25" customHeight="1"/>
    <row r="112" ht="18.75" customHeight="1"/>
    <row r="113" ht="29.25" customHeight="1"/>
    <row r="116" ht="23.25" customHeight="1"/>
    <row r="120" ht="16.5" customHeight="1"/>
    <row r="122" ht="20.25" customHeight="1"/>
    <row r="123" ht="15.75" customHeight="1"/>
    <row r="124" ht="20.25" customHeight="1"/>
    <row r="128" ht="61.5" customHeight="1"/>
    <row r="130" ht="15" customHeight="1"/>
    <row r="131" ht="39" customHeight="1"/>
    <row r="132" ht="15" customHeight="1"/>
    <row r="133" ht="28.5" customHeight="1"/>
    <row r="134" ht="20.25" customHeight="1"/>
    <row r="135" ht="21.75" customHeight="1"/>
    <row r="141" ht="33" customHeight="1"/>
    <row r="142" ht="36" customHeight="1"/>
  </sheetData>
  <sheetProtection/>
  <mergeCells count="11">
    <mergeCell ref="A38:B38"/>
    <mergeCell ref="I38:J38"/>
    <mergeCell ref="C33:C34"/>
    <mergeCell ref="A35:J35"/>
    <mergeCell ref="A2:J2"/>
    <mergeCell ref="H3:J3"/>
    <mergeCell ref="C8:C23"/>
    <mergeCell ref="D3:G3"/>
    <mergeCell ref="A3:A4"/>
    <mergeCell ref="B3:B4"/>
    <mergeCell ref="C3:C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Rizvan</cp:lastModifiedBy>
  <cp:lastPrinted>2016-03-01T05:48:04Z</cp:lastPrinted>
  <dcterms:created xsi:type="dcterms:W3CDTF">2013-08-16T07:24:26Z</dcterms:created>
  <dcterms:modified xsi:type="dcterms:W3CDTF">2016-03-01T08:32:13Z</dcterms:modified>
  <cp:category/>
  <cp:version/>
  <cp:contentType/>
  <cp:contentStatus/>
</cp:coreProperties>
</file>